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aviles\Downloads\"/>
    </mc:Choice>
  </mc:AlternateContent>
  <bookViews>
    <workbookView xWindow="0" yWindow="0" windowWidth="24210" windowHeight="8760"/>
  </bookViews>
  <sheets>
    <sheet name="Datos Generales" sheetId="24" r:id="rId1"/>
    <sheet name="Preescolar 2018" sheetId="21" r:id="rId2"/>
    <sheet name="PreescolarOficial2018" sheetId="17" r:id="rId3"/>
    <sheet name="Primaria 2018" sheetId="22" r:id="rId4"/>
    <sheet name="PrimariaOficial2018" sheetId="18" r:id="rId5"/>
    <sheet name="PremediaYMedia18" sheetId="23" r:id="rId6"/>
    <sheet name="PremediaOficial2018 " sheetId="19" r:id="rId7"/>
    <sheet name="MediaOficial2018 " sheetId="25" r:id="rId8"/>
  </sheets>
  <externalReferences>
    <externalReference r:id="rId9"/>
    <externalReference r:id="rId10"/>
    <externalReference r:id="rId11"/>
  </externalReferences>
  <definedNames>
    <definedName name="_Base_datos_a_filtrar" localSheetId="4" hidden="1">PrimariaOficial2018!$B$9:$E$9</definedName>
    <definedName name="_xlnm._FilterDatabase" localSheetId="7" hidden="1">'MediaOficial2018 '!$B$9:$J$22</definedName>
    <definedName name="_xlnm._FilterDatabase" localSheetId="2" hidden="1">PreescolarOficial2018!$A$10:$L$72</definedName>
    <definedName name="_xlnm._FilterDatabase" localSheetId="6" hidden="1">'PremediaOficial2018 '!$A$9:$M$60</definedName>
    <definedName name="_xlnm._FilterDatabase" localSheetId="4" hidden="1">PrimariaOficial2018!$A$10:$M$196</definedName>
    <definedName name="_xlnm.Extract" localSheetId="4">PrimariaOficial2018!#REF!</definedName>
    <definedName name="_xlnm.Print_Area" localSheetId="7">#REF!</definedName>
    <definedName name="_xlnm.Print_Area">#REF!</definedName>
    <definedName name="Código" localSheetId="7">[1]PrimariaOficial2005!#REF!</definedName>
    <definedName name="Código" localSheetId="1">[1]PrimariaOficial2005!#REF!</definedName>
    <definedName name="Código" localSheetId="2">[2]PrimariaOficial2006!#REF!</definedName>
    <definedName name="Código" localSheetId="5">[1]PrimariaOficial2005!#REF!</definedName>
    <definedName name="Código" localSheetId="3">[1]PrimariaOficial2005!#REF!</definedName>
    <definedName name="Código" localSheetId="4">PrimariaOficial2018!#REF!</definedName>
    <definedName name="Código">[1]PrimariaOficial2005!#REF!</definedName>
    <definedName name="_xlnm.Criteria" localSheetId="4">PrimariaOficial2018!#REF!</definedName>
    <definedName name="Escuelas" localSheetId="7">#REF!</definedName>
    <definedName name="Escuelas" localSheetId="1">#REF!</definedName>
    <definedName name="Escuelas" localSheetId="2">PreescolarOficial2018!#REF!</definedName>
    <definedName name="Escuelas" localSheetId="5">#REF!</definedName>
    <definedName name="Escuelas" localSheetId="3">#REF!</definedName>
    <definedName name="Escuelas" localSheetId="4">PrimariaOficial2018!#REF!</definedName>
    <definedName name="Escuelas">#REF!</definedName>
    <definedName name="Matrícula" localSheetId="7">#REF!</definedName>
    <definedName name="Matrícula" localSheetId="1">#REF!</definedName>
    <definedName name="Matrícula" localSheetId="5">#REF!</definedName>
    <definedName name="Matrícula" localSheetId="3">#REF!</definedName>
    <definedName name="Matrícula" localSheetId="4">PrimariaOficial2018!#REF!</definedName>
    <definedName name="Matrícula">#REF!</definedName>
    <definedName name="_xlnm.Print_Titles" localSheetId="7">'MediaOficial2018 '!$9:$9</definedName>
    <definedName name="_xlnm.Print_Titles" localSheetId="2">PreescolarOficial2018!$9:$9</definedName>
    <definedName name="_xlnm.Print_Titles" localSheetId="6">'PremediaOficial2018 '!$8:$8</definedName>
    <definedName name="_xlnm.Print_Titles" localSheetId="4">PrimariaOficial2018!$9:$9</definedName>
    <definedName name="Z_C408AF42_6D80_11D1_A388_0060B06711DE_.wvu.Cols" localSheetId="4" hidden="1">PrimariaOficial2018!$H:$I</definedName>
    <definedName name="Z_C408AF42_6D80_11D1_A388_0060B06711DE_.wvu.FilterData" localSheetId="4" hidden="1">PrimariaOficial2018!$B$9:$E$9</definedName>
  </definedNames>
  <calcPr calcId="152511"/>
</workbook>
</file>

<file path=xl/calcChain.xml><?xml version="1.0" encoding="utf-8"?>
<calcChain xmlns="http://schemas.openxmlformats.org/spreadsheetml/2006/main">
  <c r="C12" i="24" l="1"/>
  <c r="G12" i="22"/>
  <c r="F12" i="22"/>
  <c r="E12" i="22"/>
  <c r="D12" i="22"/>
  <c r="C12" i="22"/>
  <c r="D13" i="21"/>
  <c r="E13" i="21"/>
  <c r="F13" i="21"/>
  <c r="G13" i="21"/>
  <c r="C13" i="21"/>
  <c r="L11" i="25"/>
  <c r="L13" i="25"/>
  <c r="L14" i="25"/>
  <c r="L15" i="25"/>
  <c r="L16" i="25"/>
  <c r="L17" i="25"/>
  <c r="L18" i="25"/>
  <c r="L19" i="25"/>
  <c r="L21" i="25"/>
  <c r="H73" i="17" l="1"/>
  <c r="I73" i="17"/>
  <c r="K73" i="17"/>
  <c r="G18" i="25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1" i="18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11" i="17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10" i="19"/>
  <c r="H24" i="25"/>
  <c r="I24" i="25"/>
  <c r="K24" i="25"/>
  <c r="L24" i="25"/>
  <c r="G11" i="25"/>
  <c r="G12" i="25"/>
  <c r="G13" i="25"/>
  <c r="G14" i="25"/>
  <c r="G15" i="25"/>
  <c r="G16" i="25"/>
  <c r="G17" i="25"/>
  <c r="G19" i="25"/>
  <c r="G20" i="25"/>
  <c r="G21" i="25"/>
  <c r="G22" i="25"/>
  <c r="G10" i="25"/>
  <c r="G73" i="17" l="1"/>
  <c r="J73" i="17"/>
  <c r="L73" i="17"/>
  <c r="G24" i="25"/>
  <c r="J24" i="25"/>
  <c r="U12" i="23" l="1"/>
  <c r="T12" i="23"/>
  <c r="E12" i="23"/>
  <c r="H62" i="19"/>
  <c r="I62" i="19"/>
  <c r="J62" i="19"/>
  <c r="K62" i="19"/>
  <c r="L62" i="19"/>
  <c r="M62" i="19"/>
  <c r="C20" i="24" l="1"/>
  <c r="C18" i="24"/>
  <c r="C16" i="24"/>
  <c r="C14" i="24"/>
  <c r="H10" i="24"/>
  <c r="G10" i="24"/>
  <c r="F10" i="24"/>
  <c r="E10" i="24"/>
  <c r="D10" i="24"/>
  <c r="C10" i="24" s="1"/>
  <c r="G198" i="18" l="1"/>
  <c r="H198" i="18"/>
  <c r="I198" i="18"/>
  <c r="J198" i="18"/>
  <c r="K198" i="18"/>
  <c r="L198" i="18"/>
  <c r="X12" i="23" l="1"/>
  <c r="W12" i="23"/>
  <c r="V12" i="23"/>
  <c r="C12" i="23"/>
  <c r="B12" i="23"/>
  <c r="L12" i="23"/>
  <c r="R12" i="23"/>
  <c r="D12" i="23"/>
  <c r="F12" i="23"/>
  <c r="H12" i="23"/>
  <c r="I12" i="23"/>
  <c r="J12" i="23"/>
  <c r="K12" i="23"/>
  <c r="N12" i="23"/>
  <c r="O12" i="23"/>
  <c r="P12" i="23"/>
  <c r="Q12" i="23"/>
</calcChain>
</file>

<file path=xl/sharedStrings.xml><?xml version="1.0" encoding="utf-8"?>
<sst xmlns="http://schemas.openxmlformats.org/spreadsheetml/2006/main" count="1791" uniqueCount="344">
  <si>
    <t>MATRICULA</t>
  </si>
  <si>
    <t>AULAS</t>
  </si>
  <si>
    <t>MINISTERIO DE EDUCACIÓN</t>
  </si>
  <si>
    <t>M</t>
  </si>
  <si>
    <t>T</t>
  </si>
  <si>
    <t>H</t>
  </si>
  <si>
    <t>CORREGIMIENTOS</t>
  </si>
  <si>
    <t>TIPO</t>
  </si>
  <si>
    <t>DEPARTAMENTO DE ESTADÍSTICA</t>
  </si>
  <si>
    <t>MATRÍCULA</t>
  </si>
  <si>
    <t>POBLACIÓN TOTAL</t>
  </si>
  <si>
    <t>% DE LA POBLACIÓN EN EDAD ESCOLAR</t>
  </si>
  <si>
    <t>RED</t>
  </si>
  <si>
    <t>TOTAL</t>
  </si>
  <si>
    <t>TOTALES</t>
  </si>
  <si>
    <t xml:space="preserve"> </t>
  </si>
  <si>
    <t>CHAGRES………………..</t>
  </si>
  <si>
    <t>DONOSO………………….</t>
  </si>
  <si>
    <t>CHAGRES…………………</t>
  </si>
  <si>
    <t>COLÓN……………………..</t>
  </si>
  <si>
    <t>PORTOBELO……………..</t>
  </si>
  <si>
    <t>SANTA ISABEL………….</t>
  </si>
  <si>
    <t>COLÓN……………………</t>
  </si>
  <si>
    <t>DONOSO…………………</t>
  </si>
  <si>
    <t>PORTOBELO……………</t>
  </si>
  <si>
    <t>SANTA ISABEL…………</t>
  </si>
  <si>
    <t>SANTA ISABEL..</t>
  </si>
  <si>
    <t>PORTOBELO…..</t>
  </si>
  <si>
    <t>CHAGRES……….</t>
  </si>
  <si>
    <t>DONOSO……….</t>
  </si>
  <si>
    <t>COLÓN…………..</t>
  </si>
  <si>
    <t>URBANA</t>
  </si>
  <si>
    <t>INDIGENA</t>
  </si>
  <si>
    <t>COCLE DEL NORTE</t>
  </si>
  <si>
    <t>EL GUASIMO</t>
  </si>
  <si>
    <t>RIO INDIO</t>
  </si>
  <si>
    <t>SAN JOSE DEL GENERAL</t>
  </si>
  <si>
    <t>DONOSO</t>
  </si>
  <si>
    <t>PORTOBELO</t>
  </si>
  <si>
    <t>SANTA ISABEL</t>
  </si>
  <si>
    <t>NOMBRE DE DIOS</t>
  </si>
  <si>
    <t>COLON</t>
  </si>
  <si>
    <t>I.P.T. DE COLON</t>
  </si>
  <si>
    <t>TRADICIONAL</t>
  </si>
  <si>
    <t>MULTIGRADO</t>
  </si>
  <si>
    <t>TELEBASICA</t>
  </si>
  <si>
    <t>C.E.B.G. JOSE ISABEL HERRERA</t>
  </si>
  <si>
    <t>MEDIA PROFESIONAL Y TECNICA</t>
  </si>
  <si>
    <t>DIRECCIÓN DE PLANIFICACIÓN</t>
  </si>
  <si>
    <t>Distrito</t>
  </si>
  <si>
    <t>Matrícula</t>
  </si>
  <si>
    <t>Docentes</t>
  </si>
  <si>
    <t>Aulas</t>
  </si>
  <si>
    <t>Red de Oportunidades</t>
  </si>
  <si>
    <t xml:space="preserve">ESCUELA, MATRÍCULA, DOCENTES, AULAS Y RED DE OPRTUNIDADES EN LA EDUCACIÓN PREESCOLAR OFICIAL EN LA PROVINCIA DE COLÓN, </t>
  </si>
  <si>
    <t>CÓDIGO</t>
  </si>
  <si>
    <t>DISTRITO</t>
  </si>
  <si>
    <t>MODALIDAD</t>
  </si>
  <si>
    <t>DOC</t>
  </si>
  <si>
    <t xml:space="preserve">ESCUELA, MATRÍCULA, DOCENTES, AULAS Y RED DE OPRTUNIDADES EN LA EDUCACIÓN PRIMARIA OFICIAL EN LA PROVINCIA DE COLÓN, </t>
  </si>
  <si>
    <t>AULA</t>
  </si>
  <si>
    <t xml:space="preserve"> ESCUELA, MATRÍCULA, DOCENTES, AULAS Y RED DE OPORTUNIDADES EN LA EDUCACIÓN PREMEDIA Y MEDIA OFICIAL EN LA PROVINCIA DE COLÓN,  </t>
  </si>
  <si>
    <t xml:space="preserve"> CHAGRES</t>
  </si>
  <si>
    <t xml:space="preserve"> ACHIOTE</t>
  </si>
  <si>
    <t xml:space="preserve"> ESC. LLANO BONITO</t>
  </si>
  <si>
    <t xml:space="preserve"> ESC. EL ACHIOTE</t>
  </si>
  <si>
    <t xml:space="preserve"> EL GUABO</t>
  </si>
  <si>
    <t xml:space="preserve"> ESC. EL GUABO</t>
  </si>
  <si>
    <t xml:space="preserve"> LA ENCANTADA</t>
  </si>
  <si>
    <t xml:space="preserve"> ESC. EL LIMON DE CHAGRES</t>
  </si>
  <si>
    <t xml:space="preserve"> ESC. LAS CRUCES</t>
  </si>
  <si>
    <t xml:space="preserve"> PALMAS BELLAS</t>
  </si>
  <si>
    <t xml:space="preserve"> ESC. JOSE LEANDRO SOLIS</t>
  </si>
  <si>
    <t xml:space="preserve"> SALUD</t>
  </si>
  <si>
    <t xml:space="preserve"> ESC. COSTA DE ORO</t>
  </si>
  <si>
    <t xml:space="preserve"> RURAL</t>
  </si>
  <si>
    <t xml:space="preserve"> BARRIO NORTE</t>
  </si>
  <si>
    <t xml:space="preserve"> C.E.B.G. PABLO AROSEMENA</t>
  </si>
  <si>
    <t xml:space="preserve"> ESC. ENRIQUE GEENZIER</t>
  </si>
  <si>
    <t xml:space="preserve"> C.E.B.G. CARLOS CLEMENT</t>
  </si>
  <si>
    <t xml:space="preserve"> ESC. JUAN ANTONIO HENRIQUEZ</t>
  </si>
  <si>
    <t xml:space="preserve"> ESC. REP. ORIENTAL DEL URUGUAY</t>
  </si>
  <si>
    <t xml:space="preserve"> C.E.B.G. REPUBLICA DE PARAGUAY</t>
  </si>
  <si>
    <t xml:space="preserve"> URBANA</t>
  </si>
  <si>
    <t xml:space="preserve"> BARRIO SUR</t>
  </si>
  <si>
    <t xml:space="preserve"> C.E.B.G. REPUBLICA DE BOLIVIA</t>
  </si>
  <si>
    <t xml:space="preserve"> ESC. PORFIRIO MELENDEZ</t>
  </si>
  <si>
    <t xml:space="preserve"> BUENA VISTA</t>
  </si>
  <si>
    <t xml:space="preserve"> C.E.B.G. ELISA VDA. DE GARRIDO</t>
  </si>
  <si>
    <t xml:space="preserve"> ESC. PUEBLO GRANDE</t>
  </si>
  <si>
    <t xml:space="preserve"> ESC. EL JIRAL</t>
  </si>
  <si>
    <t xml:space="preserve"> C.E.B.G. MANUEL URBANO AYARZA</t>
  </si>
  <si>
    <t xml:space="preserve"> ESC. EL LAGUITO</t>
  </si>
  <si>
    <t xml:space="preserve"> ESC. BARRIADA KUNA</t>
  </si>
  <si>
    <t xml:space="preserve"> ESC. LA REPRESA</t>
  </si>
  <si>
    <t xml:space="preserve"> CIRICITO</t>
  </si>
  <si>
    <t xml:space="preserve"> ESC. JUAN GARCIA TORRES</t>
  </si>
  <si>
    <t xml:space="preserve"> C.E.B.G. CRISTOBAL COLON</t>
  </si>
  <si>
    <t xml:space="preserve"> ESCOBAL</t>
  </si>
  <si>
    <t xml:space="preserve"> C.E.B.G. ADELAIDA VDA. DE HERRERA</t>
  </si>
  <si>
    <t xml:space="preserve"> ESC. RIO GATUN</t>
  </si>
  <si>
    <t xml:space="preserve"> ESC. QUEBRADA ANCHA</t>
  </si>
  <si>
    <t xml:space="preserve"> ESC. EFRAIN TEJADA URRIOLA</t>
  </si>
  <si>
    <t xml:space="preserve"> NUEVA PROVIDENCIA</t>
  </si>
  <si>
    <t xml:space="preserve"> C.E.B.G. RIO RITA</t>
  </si>
  <si>
    <t xml:space="preserve"> C.E.B.G. LUIS JIMENEZ R.</t>
  </si>
  <si>
    <t xml:space="preserve"> ESC. VILLA ALONDRA</t>
  </si>
  <si>
    <t xml:space="preserve"> ESC. FELIPE SALABARRIA MESA</t>
  </si>
  <si>
    <t xml:space="preserve"> SABANITAS</t>
  </si>
  <si>
    <t xml:space="preserve"> ESC. MARCOS R. VASQUEZ</t>
  </si>
  <si>
    <t xml:space="preserve"> ESC. SANTA RITA ARRIBA</t>
  </si>
  <si>
    <t xml:space="preserve"> C.E.B.G. CRISPINO CEBALLOS</t>
  </si>
  <si>
    <t xml:space="preserve"> SALAMANCA</t>
  </si>
  <si>
    <t xml:space="preserve"> C.E.B.G. SALAMANCA</t>
  </si>
  <si>
    <t xml:space="preserve"> ESC. NUEVO PARAISO</t>
  </si>
  <si>
    <t xml:space="preserve"> ESC. DANIEL CENTENO</t>
  </si>
  <si>
    <t xml:space="preserve"> SAN JUAN</t>
  </si>
  <si>
    <t xml:space="preserve"> ESC. GATUNCILLO</t>
  </si>
  <si>
    <t xml:space="preserve"> ESC. NUEVO VIGIA</t>
  </si>
  <si>
    <t xml:space="preserve"> ESC. NUEVO SAN JUAN</t>
  </si>
  <si>
    <t xml:space="preserve"> C.E.B.G. DESMOND BYAM</t>
  </si>
  <si>
    <t xml:space="preserve"> DONOSO</t>
  </si>
  <si>
    <t xml:space="preserve"> MIGUEL DE LA BORDA </t>
  </si>
  <si>
    <t xml:space="preserve"> ESC. MIGUEL DE LA BORDA</t>
  </si>
  <si>
    <t xml:space="preserve"> ESC. COCLE DEL NORTE</t>
  </si>
  <si>
    <t xml:space="preserve"> C.E.B.G. NUEVO SINAI</t>
  </si>
  <si>
    <t xml:space="preserve"> PORTOBELO</t>
  </si>
  <si>
    <t xml:space="preserve"> PORTOBELO </t>
  </si>
  <si>
    <t xml:space="preserve"> ESC. RIO GUANCHE</t>
  </si>
  <si>
    <t xml:space="preserve"> SANTA ISABEL</t>
  </si>
  <si>
    <t xml:space="preserve"> NOMBRE DE DIOS</t>
  </si>
  <si>
    <t xml:space="preserve"> C.E.B.G. JOSE ISABEL HERRERA</t>
  </si>
  <si>
    <t xml:space="preserve"> ESC. SIMEON SALAZAR</t>
  </si>
  <si>
    <t xml:space="preserve"> ESC. SAN JOSE DE SAN LUCAS</t>
  </si>
  <si>
    <t xml:space="preserve"> ESC. VISTA ALEGRE 4 CALLES</t>
  </si>
  <si>
    <t xml:space="preserve"> ESC. CELESTINO VILLARRETA</t>
  </si>
  <si>
    <t xml:space="preserve"> ESC. VILLA DEL CARMEN</t>
  </si>
  <si>
    <t xml:space="preserve"> I.P.T. COCLESITO</t>
  </si>
  <si>
    <t xml:space="preserve"> CTRO. NUEVA ESPERANZA</t>
  </si>
  <si>
    <t xml:space="preserve"> ESC. RIO PIEDRA</t>
  </si>
  <si>
    <t xml:space="preserve"> ESC. GARROTE</t>
  </si>
  <si>
    <t xml:space="preserve"> ESC. MARIA CHIQUITA</t>
  </si>
  <si>
    <t xml:space="preserve"> PALMIRA</t>
  </si>
  <si>
    <t xml:space="preserve"> ESC. ERNESTO ACOSTA</t>
  </si>
  <si>
    <t xml:space="preserve"> EL GUASIMO</t>
  </si>
  <si>
    <t xml:space="preserve"> LIMON</t>
  </si>
  <si>
    <t xml:space="preserve"> MARIA CHIQUITA</t>
  </si>
  <si>
    <t xml:space="preserve"> PUERTO PILON</t>
  </si>
  <si>
    <t xml:space="preserve"> SAN JOSE DEL GENERAL</t>
  </si>
  <si>
    <t xml:space="preserve"> ESC. REPUBLICA DE SUDAFRICA</t>
  </si>
  <si>
    <t xml:space="preserve"> ESC. QUEBRADA BONITA N°. 1</t>
  </si>
  <si>
    <t xml:space="preserve"> ESC. DR AUGUSTO S. BOYD N° 2</t>
  </si>
  <si>
    <t xml:space="preserve"> ESC. OMAR TORRIJOS H.</t>
  </si>
  <si>
    <t xml:space="preserve"> ESC. SANTA FE ABAJO</t>
  </si>
  <si>
    <t xml:space="preserve"> ESC. LOS FARDALES</t>
  </si>
  <si>
    <t xml:space="preserve"> ESC. EL PLATANO</t>
  </si>
  <si>
    <t xml:space="preserve"> ESC. NUEVA ESPERANZA</t>
  </si>
  <si>
    <t xml:space="preserve"> ESC. LOS OLIVOS</t>
  </si>
  <si>
    <t xml:space="preserve"> ESC. LOS CEDROS</t>
  </si>
  <si>
    <t xml:space="preserve"> ESC. EL CONGO</t>
  </si>
  <si>
    <t xml:space="preserve"> ESC. EL CASTILLO</t>
  </si>
  <si>
    <t xml:space="preserve"> ESC. LOS UVEROS</t>
  </si>
  <si>
    <t xml:space="preserve"> ESC. LA ENCANTADITA</t>
  </si>
  <si>
    <t xml:space="preserve"> ESC. PIEDRA AMARILLA</t>
  </si>
  <si>
    <t xml:space="preserve"> ESC. LA NUEVA UNION</t>
  </si>
  <si>
    <t xml:space="preserve"> ESC. NUEVA ARENOSA</t>
  </si>
  <si>
    <t xml:space="preserve"> NUEVO CHAGRES</t>
  </si>
  <si>
    <t xml:space="preserve"> ESC. CHAGRES</t>
  </si>
  <si>
    <t xml:space="preserve"> ESC. MOSQUERA</t>
  </si>
  <si>
    <t xml:space="preserve"> ESC. ALTOS DE LA GLORIA</t>
  </si>
  <si>
    <t xml:space="preserve"> ESC. PIÑA</t>
  </si>
  <si>
    <t xml:space="preserve"> ESC. LA UNION DE PIÑA</t>
  </si>
  <si>
    <t xml:space="preserve"> PIÑA</t>
  </si>
  <si>
    <t xml:space="preserve"> ESC. EL CONGAL</t>
  </si>
  <si>
    <t xml:space="preserve"> ESC. SALUD</t>
  </si>
  <si>
    <t xml:space="preserve"> ESC. QUEBRADA DE LEON</t>
  </si>
  <si>
    <t xml:space="preserve"> ESC. EL ESCOBALITO</t>
  </si>
  <si>
    <t xml:space="preserve"> ESC. GANDONA</t>
  </si>
  <si>
    <t xml:space="preserve"> ESC. BAJO BONITO</t>
  </si>
  <si>
    <t xml:space="preserve"> ESC. NUEVA SEVILLA</t>
  </si>
  <si>
    <t xml:space="preserve"> C.E.B.G. ICACAL ARRIBA</t>
  </si>
  <si>
    <t xml:space="preserve"> ESC. SAN VICENTE DE PAUL</t>
  </si>
  <si>
    <t xml:space="preserve"> ESC. ALTOS DE DIVISA</t>
  </si>
  <si>
    <t xml:space="preserve"> ESC. LA COCLESANA</t>
  </si>
  <si>
    <t xml:space="preserve"> ESC. FRIJOLITO</t>
  </si>
  <si>
    <t xml:space="preserve"> ESC. LA ESCANDALOSA</t>
  </si>
  <si>
    <t xml:space="preserve"> CATIVA</t>
  </si>
  <si>
    <t xml:space="preserve"> ESC. LA CAUCHERA</t>
  </si>
  <si>
    <t xml:space="preserve"> ESC. ERNESTO TRIANA S.</t>
  </si>
  <si>
    <t xml:space="preserve"> ESC. EL CHORRO DE CIRI GRANDE</t>
  </si>
  <si>
    <t xml:space="preserve"> ESC. LA HUMILDAD</t>
  </si>
  <si>
    <t xml:space="preserve"> ESC. LOS CEDROS ABAJO</t>
  </si>
  <si>
    <t xml:space="preserve"> ESC. CIRI GRANDE</t>
  </si>
  <si>
    <t xml:space="preserve"> ESC. EL PORVENIR</t>
  </si>
  <si>
    <t xml:space="preserve"> CRISTOBAL</t>
  </si>
  <si>
    <t xml:space="preserve"> ESC. CAMPO ALEGRE</t>
  </si>
  <si>
    <t xml:space="preserve"> ESC. QUEBRAON</t>
  </si>
  <si>
    <t xml:space="preserve"> ESC. ORONDASTE L.MARTINEZ</t>
  </si>
  <si>
    <t xml:space="preserve"> C.E.B.G. EMBERA QUERA</t>
  </si>
  <si>
    <t xml:space="preserve"> ESC. NUEVA PROVIDENCIA</t>
  </si>
  <si>
    <t xml:space="preserve"> ESC. AGUAS CLARAS Nº 2</t>
  </si>
  <si>
    <t xml:space="preserve"> ESC. VILLA SANTA CRUZ</t>
  </si>
  <si>
    <t xml:space="preserve"> ESC. SANTA LIBRADA</t>
  </si>
  <si>
    <t xml:space="preserve"> ESC. BOQUERON ARRIBA</t>
  </si>
  <si>
    <t xml:space="preserve"> ESC. BOQUERON ABAJO</t>
  </si>
  <si>
    <t xml:space="preserve"> ESC. SANTO DOMINGO</t>
  </si>
  <si>
    <t xml:space="preserve"> ESC. QUEBRADA BONITA Nº 2</t>
  </si>
  <si>
    <t xml:space="preserve"> ESC. CAÑO QUEBRADO</t>
  </si>
  <si>
    <t xml:space="preserve"> ESC. EN BUSCA DE UN MAÑANA</t>
  </si>
  <si>
    <t xml:space="preserve"> ESC. QUEBRADA BONITA Nº 1</t>
  </si>
  <si>
    <t xml:space="preserve"> ESC. DR AUGUSTO S. BOYD Nº 2</t>
  </si>
  <si>
    <t xml:space="preserve"> SANTA ROSA</t>
  </si>
  <si>
    <t xml:space="preserve"> ESC. PALENQUE CARRETERA</t>
  </si>
  <si>
    <t xml:space="preserve"> ESC. SANTA ROSA Nº 1</t>
  </si>
  <si>
    <t xml:space="preserve"> ESC. AGUAS CLARAS Nº 1</t>
  </si>
  <si>
    <t xml:space="preserve"> C.E.B.G. SANTA ELENA</t>
  </si>
  <si>
    <t xml:space="preserve"> ESC. BELEN</t>
  </si>
  <si>
    <t xml:space="preserve"> ESC. SAN LUIS</t>
  </si>
  <si>
    <t xml:space="preserve"> ESC. RIO CAIMITO</t>
  </si>
  <si>
    <t xml:space="preserve"> ESC. CALLE LARGA</t>
  </si>
  <si>
    <t xml:space="preserve"> ESC. SABANITA VERDE</t>
  </si>
  <si>
    <t xml:space="preserve"> ESC. NUEVA LUCHA PETAQUILLA</t>
  </si>
  <si>
    <t xml:space="preserve"> COCLE DEL NORTE</t>
  </si>
  <si>
    <t xml:space="preserve"> ESC. CAÑO DEL REY</t>
  </si>
  <si>
    <t xml:space="preserve"> ESC. ALTOS DE SANTA CRUZ</t>
  </si>
  <si>
    <t xml:space="preserve"> ESC. SANTA MARIA</t>
  </si>
  <si>
    <t xml:space="preserve"> ESC. EL ESCOBAL</t>
  </si>
  <si>
    <t xml:space="preserve"> ESC. EL BELORIZAL</t>
  </si>
  <si>
    <t xml:space="preserve"> ESC. EL JOBO CENTRO</t>
  </si>
  <si>
    <t xml:space="preserve"> ESC. EL VALLE DE ESCOBAL</t>
  </si>
  <si>
    <t xml:space="preserve"> ESC. LOS BAJITOS DE DONOSO</t>
  </si>
  <si>
    <t xml:space="preserve"> ESC. LA PALMA</t>
  </si>
  <si>
    <t xml:space="preserve"> ESC. UNION COCLESANA</t>
  </si>
  <si>
    <t xml:space="preserve"> ESC. SANTA LUCIA</t>
  </si>
  <si>
    <t xml:space="preserve"> ESC. MIGUELITO</t>
  </si>
  <si>
    <t xml:space="preserve"> ESC. BOCA DEL CONGAL</t>
  </si>
  <si>
    <t xml:space="preserve"> ESC. CERRO MIGUEL</t>
  </si>
  <si>
    <t xml:space="preserve"> ESC. NUEVA CONCEPCION</t>
  </si>
  <si>
    <t xml:space="preserve"> ESC. NUEVO SAN JOSE N°1</t>
  </si>
  <si>
    <t xml:space="preserve"> ESC. RIO PALMILLA</t>
  </si>
  <si>
    <t xml:space="preserve"> GOBEA</t>
  </si>
  <si>
    <t xml:space="preserve"> ESC. GOBEA</t>
  </si>
  <si>
    <t xml:space="preserve"> ESC. LA ANDRIONA</t>
  </si>
  <si>
    <t xml:space="preserve"> C.E.B.G. BOCA DE TOABRE</t>
  </si>
  <si>
    <t xml:space="preserve"> ESC. EL VALLECITO</t>
  </si>
  <si>
    <t xml:space="preserve"> ESC. NUEVO VERAGUAS</t>
  </si>
  <si>
    <t xml:space="preserve"> ESC. QUEBRADA GRANDE</t>
  </si>
  <si>
    <t xml:space="preserve"> ESC. RIO DIEGO</t>
  </si>
  <si>
    <t xml:space="preserve"> ESC. EL IGUANERO</t>
  </si>
  <si>
    <t xml:space="preserve"> ESC. EL AGUACATE</t>
  </si>
  <si>
    <t xml:space="preserve"> ESC. EL LIMON</t>
  </si>
  <si>
    <t xml:space="preserve"> ESC. JOBO ABAJO</t>
  </si>
  <si>
    <t xml:space="preserve"> ESC. NAZARETH</t>
  </si>
  <si>
    <t xml:space="preserve"> ESC. EL PLATANAL</t>
  </si>
  <si>
    <t xml:space="preserve"> ESC. RIO INDIO</t>
  </si>
  <si>
    <t xml:space="preserve"> ESC. LAS MINAS DE DONOSO</t>
  </si>
  <si>
    <t xml:space="preserve"> ESC. EL CHILAR</t>
  </si>
  <si>
    <t xml:space="preserve"> ESC. EL PAPAYO</t>
  </si>
  <si>
    <t xml:space="preserve"> C.E.B.G. CAÑO DEL REY</t>
  </si>
  <si>
    <t xml:space="preserve"> ESC. CAÑO MAMEY</t>
  </si>
  <si>
    <t xml:space="preserve"> C.E.B.G. SAN JUAN DE TURBE</t>
  </si>
  <si>
    <t xml:space="preserve"> ESC. SAN BENITO</t>
  </si>
  <si>
    <t xml:space="preserve"> ESC. CANOAS DE DONOSO</t>
  </si>
  <si>
    <t xml:space="preserve"> C.E.B.G. EL NAZARETH</t>
  </si>
  <si>
    <t xml:space="preserve"> CTRO. NUEVA EDEN</t>
  </si>
  <si>
    <t xml:space="preserve"> ESC. NUEVO SAN JOSE N°2</t>
  </si>
  <si>
    <t xml:space="preserve"> NUEVO SAN JOSE</t>
  </si>
  <si>
    <t xml:space="preserve"> ESC. BUENAVENTURA</t>
  </si>
  <si>
    <t xml:space="preserve"> ESC. NUEVO TONOSI</t>
  </si>
  <si>
    <t xml:space="preserve"> ESC. SAN ANTONIO</t>
  </si>
  <si>
    <t xml:space="preserve"> CACIQUE</t>
  </si>
  <si>
    <t xml:space="preserve"> ESC. MANUEL A. MOLINAR</t>
  </si>
  <si>
    <t xml:space="preserve"> ESC. JOSE POBRE</t>
  </si>
  <si>
    <t xml:space="preserve"> ISLA GRANDE</t>
  </si>
  <si>
    <t xml:space="preserve"> ESC. ISLA GRANDE</t>
  </si>
  <si>
    <t xml:space="preserve"> ESC. PORTOLATINA C. DE RIOS</t>
  </si>
  <si>
    <t xml:space="preserve"> I.P.T. JACOBA URRIOLA SOLIS</t>
  </si>
  <si>
    <t xml:space="preserve"> MARIA CHIQUITA</t>
  </si>
  <si>
    <t xml:space="preserve"> PALENQUE </t>
  </si>
  <si>
    <t xml:space="preserve"> ESC. PALENQUE</t>
  </si>
  <si>
    <t xml:space="preserve"> CUANGO</t>
  </si>
  <si>
    <t xml:space="preserve"> ESC. JUANA VDA. DE SUGASTE</t>
  </si>
  <si>
    <t xml:space="preserve"> MIRAMAR</t>
  </si>
  <si>
    <t xml:space="preserve"> ESC. MIRAMAR</t>
  </si>
  <si>
    <t xml:space="preserve"> ESC. LA LINEA</t>
  </si>
  <si>
    <t xml:space="preserve"> PLAYA CHIQUITA</t>
  </si>
  <si>
    <t xml:space="preserve"> ESC. PLAYA CHIQUITA</t>
  </si>
  <si>
    <t xml:space="preserve"> ESC. HERIBERTO MOLINAR</t>
  </si>
  <si>
    <t xml:space="preserve"> ESC. EL PROGRESO</t>
  </si>
  <si>
    <t xml:space="preserve"> VIENTO FRIO</t>
  </si>
  <si>
    <t xml:space="preserve"> ESC. SANTA ROSA Nº 2</t>
  </si>
  <si>
    <t xml:space="preserve"> ESC. EL MARAÑON</t>
  </si>
  <si>
    <t xml:space="preserve"> INSTITUTO RUFO A. GARAY</t>
  </si>
  <si>
    <t xml:space="preserve"> COL. ABEL BRAVO</t>
  </si>
  <si>
    <t xml:space="preserve"> I.P.T. COLON</t>
  </si>
  <si>
    <t xml:space="preserve"> CTRO. EDUCATIVO SIMON MANUEL URBINA</t>
  </si>
  <si>
    <t xml:space="preserve"> INSTITUTO BENIGNO JIMENEZ G.</t>
  </si>
  <si>
    <t xml:space="preserve"> CTRO. EDUCATIVO GATUNCILLO</t>
  </si>
  <si>
    <t xml:space="preserve"> P.C. ANASTACIA MITRE</t>
  </si>
  <si>
    <t xml:space="preserve"> EL GUASIMO</t>
  </si>
  <si>
    <t xml:space="preserve"> I.P.T. GIL BETEGON MARTINEZ</t>
  </si>
  <si>
    <t xml:space="preserve"> RIO INDIO</t>
  </si>
  <si>
    <t>MEDIA ACADEMICA</t>
  </si>
  <si>
    <t xml:space="preserve"> COL. JOSE GUARDIA VEGA</t>
  </si>
  <si>
    <t>PREESCOLAR</t>
  </si>
  <si>
    <t xml:space="preserve"> INDIGENA</t>
  </si>
  <si>
    <t xml:space="preserve"> COLON</t>
  </si>
  <si>
    <t xml:space="preserve"> ESC. PEÑAS BLANCAS</t>
  </si>
  <si>
    <r>
      <rPr>
        <b/>
        <sz val="9"/>
        <rFont val="Calibri"/>
        <family val="2"/>
      </rPr>
      <t>Fuente</t>
    </r>
    <r>
      <rPr>
        <sz val="9"/>
        <rFont val="Calibri"/>
        <family val="2"/>
      </rPr>
      <t>: Instrumento aplicado en la Regional Educativa</t>
    </r>
  </si>
  <si>
    <r>
      <rPr>
        <b/>
        <sz val="9"/>
        <rFont val="Calibri"/>
        <family val="2"/>
      </rPr>
      <t>Nota:</t>
    </r>
    <r>
      <rPr>
        <sz val="9"/>
        <rFont val="Calibri"/>
        <family val="2"/>
      </rPr>
      <t xml:space="preserve"> El total de aulas corresponde a su utilización, por esto no es igual al total del registro por centro educativo</t>
    </r>
  </si>
  <si>
    <r>
      <rPr>
        <b/>
        <sz val="9"/>
        <rFont val="Calibri"/>
        <family val="2"/>
      </rPr>
      <t>Nota</t>
    </r>
    <r>
      <rPr>
        <sz val="9"/>
        <rFont val="Calibri"/>
        <family val="2"/>
      </rPr>
      <t>: El número de escuelas es la cantidad de edificios que brindan la Oferta Académica</t>
    </r>
  </si>
  <si>
    <t xml:space="preserve"> SEGÚN DISTRITO: AÑO ESCOLAR 2018</t>
  </si>
  <si>
    <t>DATOS GENERALES DE LA PROVINCIA DE COLÓN, SEGÚN DISTRITO: AÑO ESCOLAR 2018</t>
  </si>
  <si>
    <t xml:space="preserve"> SEGÚN DISTRITO Y CORREGIMIENTO: AÑO ESCOLAR 2018</t>
  </si>
  <si>
    <t>SEGÚN DISTRITO Y CORREGIMIENTO: AÑO ESCOLAR 2018</t>
  </si>
  <si>
    <t>ÁREA</t>
  </si>
  <si>
    <t>CORREGIMIENTO</t>
  </si>
  <si>
    <t>ESCUELA</t>
  </si>
  <si>
    <t>ESCUELA, MATRÍCULA, DOCENTES, AULAS Y RED DE OPORTUNIDADES EN LA EDUCACIÓN PRIMARIA OFICIAL EN LA PROVINCIA DE COLÓN,</t>
  </si>
  <si>
    <t>N° de Escuela</t>
  </si>
  <si>
    <t>PRIMARIA</t>
  </si>
  <si>
    <t>ESCUELA, MATRÍCULA, DOCENTES, AULAS Y RED DE OPORTUNIDADES EN LA EDUCACIÓN MEDIA OFICIAL EN LA PROVINCIA DE COLÓN,</t>
  </si>
  <si>
    <r>
      <rPr>
        <b/>
        <sz val="8"/>
        <rFont val="Calibri"/>
        <family val="2"/>
      </rPr>
      <t>Fuente</t>
    </r>
    <r>
      <rPr>
        <sz val="8"/>
        <rFont val="Calibri"/>
        <family val="2"/>
      </rPr>
      <t>: Instituto Nacional de Estadística y CENSO.</t>
    </r>
  </si>
  <si>
    <t>N° DE  ESCUELAS</t>
  </si>
  <si>
    <t>DOCENTE</t>
  </si>
  <si>
    <t>RED DE OPORTUNIDADES</t>
  </si>
  <si>
    <t>ESCUELAS, MATRÍCULA, DOCENTES, AULAS Y RED DE OPORTUNIDADES EN LA EDUCACIÓN PREESCOLAR OFICIAL EN LA PROVINCIA DE COLÓN,</t>
  </si>
  <si>
    <t>ESCUELAS</t>
  </si>
  <si>
    <t>N° DE ESCUELAS</t>
  </si>
  <si>
    <t>DOCENTES</t>
  </si>
  <si>
    <t>TELEBASICAS</t>
  </si>
  <si>
    <t>PREMEDIA MULTIGRADO</t>
  </si>
  <si>
    <t>MEDIA</t>
  </si>
  <si>
    <t>ESCUELAS, MATRÍCULA, DOCENTES, AULAS Y RED DE OPORTUNIDADES EN LA EDUCACIÓN PREMEDIA OFICIAL EN LA PROVINCIA DE COLÓN,</t>
  </si>
  <si>
    <t>CÓDIGOS</t>
  </si>
  <si>
    <t>DISTRITOS</t>
  </si>
  <si>
    <t>POBLACIÓN 2018</t>
  </si>
  <si>
    <t>4 y 5 AÑOS</t>
  </si>
  <si>
    <t>6-11 AÑOS</t>
  </si>
  <si>
    <t>12-14 AÑOS</t>
  </si>
  <si>
    <t>15-17 AÑOS</t>
  </si>
  <si>
    <t xml:space="preserve">SUPERFICIE APROXIMADA EN KM2 </t>
  </si>
  <si>
    <t xml:space="preserve">DENSIDAD DE POBLACIÓN HABITANTES/KM2 </t>
  </si>
  <si>
    <t>PREMEDIA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</si>
</sst>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dashed">
        <color rgb="FFFF0000"/>
      </left>
      <right style="dashed">
        <color rgb="FFFF0000"/>
      </right>
      <top/>
      <bottom/>
      <diagonal/>
    </border>
    <border>
      <left style="dashed">
        <color rgb="FFFF0000"/>
      </left>
      <right style="dashed">
        <color rgb="FFFF0000"/>
      </right>
      <top/>
      <bottom style="dashed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dashed">
        <color rgb="FFFF0000"/>
      </left>
      <right style="dashed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ashed">
        <color rgb="FFFF0000"/>
      </left>
      <right style="dashed">
        <color rgb="FFFF0000"/>
      </right>
      <top style="medium">
        <color rgb="FFFF0000"/>
      </top>
      <bottom style="medium">
        <color rgb="FFFF0000"/>
      </bottom>
      <diagonal/>
    </border>
    <border>
      <left style="dashed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dashed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10"/>
      </bottom>
      <diagonal/>
    </border>
    <border>
      <left style="medium">
        <color rgb="FFFF0000"/>
      </left>
      <right style="medium">
        <color rgb="FFFF0000"/>
      </right>
      <top style="dashed">
        <color rgb="FFFF0000"/>
      </top>
      <bottom style="dashed">
        <color rgb="FFFF0000"/>
      </bottom>
      <diagonal/>
    </border>
    <border>
      <left/>
      <right/>
      <top style="dotted">
        <color rgb="FFFF0000"/>
      </top>
      <bottom/>
      <diagonal/>
    </border>
    <border>
      <left/>
      <right/>
      <top style="hair">
        <color rgb="FFFF0000"/>
      </top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8" fillId="0" borderId="0"/>
    <xf numFmtId="9" fontId="5" fillId="0" borderId="0" applyFont="0" applyFill="0" applyBorder="0" applyAlignment="0" applyProtection="0"/>
    <xf numFmtId="0" fontId="7" fillId="0" borderId="0"/>
  </cellStyleXfs>
  <cellXfs count="178">
    <xf numFmtId="0" fontId="0" fillId="0" borderId="0" xfId="0"/>
    <xf numFmtId="0" fontId="11" fillId="0" borderId="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3" fillId="0" borderId="0" xfId="2" applyFont="1" applyFill="1"/>
    <xf numFmtId="0" fontId="10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16" fontId="10" fillId="0" borderId="7" xfId="2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wrapText="1"/>
    </xf>
    <xf numFmtId="3" fontId="11" fillId="0" borderId="1" xfId="3" applyNumberFormat="1" applyFont="1" applyFill="1" applyBorder="1" applyAlignment="1">
      <alignment horizontal="center" vertical="center"/>
    </xf>
    <xf numFmtId="164" fontId="11" fillId="0" borderId="1" xfId="3" applyNumberFormat="1" applyFont="1" applyFill="1" applyBorder="1" applyAlignment="1">
      <alignment horizontal="center" vertical="center"/>
    </xf>
    <xf numFmtId="165" fontId="11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/>
    </xf>
    <xf numFmtId="16" fontId="3" fillId="0" borderId="1" xfId="2" applyNumberFormat="1" applyFont="1" applyFill="1" applyBorder="1" applyAlignment="1">
      <alignment horizontal="center"/>
    </xf>
    <xf numFmtId="4" fontId="3" fillId="0" borderId="1" xfId="2" applyNumberFormat="1" applyFont="1" applyFill="1" applyBorder="1"/>
    <xf numFmtId="3" fontId="3" fillId="0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/>
    </xf>
    <xf numFmtId="164" fontId="3" fillId="0" borderId="1" xfId="2" applyNumberFormat="1" applyFont="1" applyFill="1" applyBorder="1"/>
    <xf numFmtId="3" fontId="11" fillId="0" borderId="2" xfId="3" applyNumberFormat="1" applyFont="1" applyFill="1" applyBorder="1" applyAlignment="1">
      <alignment horizontal="center" vertical="center"/>
    </xf>
    <xf numFmtId="3" fontId="3" fillId="0" borderId="2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/>
    </xf>
    <xf numFmtId="3" fontId="10" fillId="0" borderId="0" xfId="2" applyNumberFormat="1" applyFont="1" applyFill="1" applyAlignment="1">
      <alignment horizontal="center" wrapText="1"/>
    </xf>
    <xf numFmtId="3" fontId="10" fillId="0" borderId="0" xfId="2" applyNumberFormat="1" applyFont="1" applyFill="1" applyAlignment="1">
      <alignment horizontal="center"/>
    </xf>
    <xf numFmtId="0" fontId="11" fillId="0" borderId="0" xfId="1" applyFont="1" applyFill="1" applyAlignment="1">
      <alignment horizontal="center" vertical="center" wrapText="1"/>
    </xf>
    <xf numFmtId="9" fontId="10" fillId="0" borderId="0" xfId="4" applyNumberFormat="1" applyFont="1" applyFill="1" applyAlignment="1">
      <alignment horizontal="center" vertical="center"/>
    </xf>
    <xf numFmtId="0" fontId="12" fillId="0" borderId="0" xfId="0" applyFont="1" applyFill="1"/>
    <xf numFmtId="2" fontId="3" fillId="0" borderId="0" xfId="2" applyNumberFormat="1" applyFont="1" applyFill="1" applyAlignment="1">
      <alignment horizontal="center" vertical="center"/>
    </xf>
    <xf numFmtId="0" fontId="12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vertical="center"/>
    </xf>
    <xf numFmtId="0" fontId="17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1" fillId="0" borderId="0" xfId="0" applyFont="1" applyFill="1"/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14" fillId="0" borderId="16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 applyAlignment="1" applyProtection="1">
      <alignment horizontal="left" vertical="center"/>
    </xf>
    <xf numFmtId="0" fontId="12" fillId="0" borderId="7" xfId="0" applyFont="1" applyFill="1" applyBorder="1"/>
    <xf numFmtId="3" fontId="12" fillId="0" borderId="7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/>
    <xf numFmtId="3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/>
    </xf>
    <xf numFmtId="3" fontId="19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3" fontId="18" fillId="0" borderId="7" xfId="0" applyNumberFormat="1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vertical="center"/>
    </xf>
    <xf numFmtId="3" fontId="18" fillId="0" borderId="1" xfId="0" applyNumberFormat="1" applyFont="1" applyFill="1" applyBorder="1" applyAlignment="1">
      <alignment vertical="center"/>
    </xf>
    <xf numFmtId="0" fontId="21" fillId="0" borderId="18" xfId="0" applyFont="1" applyFill="1" applyBorder="1" applyAlignment="1">
      <alignment horizontal="left" vertical="center"/>
    </xf>
    <xf numFmtId="0" fontId="17" fillId="0" borderId="0" xfId="0" applyFont="1" applyFill="1" applyAlignment="1"/>
    <xf numFmtId="0" fontId="21" fillId="0" borderId="0" xfId="0" applyFont="1" applyFill="1" applyBorder="1" applyAlignment="1"/>
    <xf numFmtId="0" fontId="12" fillId="2" borderId="17" xfId="0" applyFont="1" applyFill="1" applyBorder="1"/>
    <xf numFmtId="0" fontId="11" fillId="2" borderId="17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3" fontId="12" fillId="0" borderId="1" xfId="2" applyNumberFormat="1" applyFont="1" applyFill="1" applyBorder="1" applyAlignment="1">
      <alignment horizontal="left" vertical="center"/>
    </xf>
    <xf numFmtId="3" fontId="17" fillId="0" borderId="1" xfId="2" applyNumberFormat="1" applyFont="1" applyFill="1" applyBorder="1" applyAlignment="1">
      <alignment horizontal="left" vertical="center"/>
    </xf>
    <xf numFmtId="3" fontId="12" fillId="0" borderId="2" xfId="2" applyNumberFormat="1" applyFont="1" applyFill="1" applyBorder="1" applyAlignment="1">
      <alignment horizontal="left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2" fillId="0" borderId="7" xfId="1" applyFont="1" applyFill="1" applyBorder="1" applyAlignment="1" applyProtection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 applyProtection="1">
      <alignment horizontal="left" vertical="center"/>
    </xf>
    <xf numFmtId="0" fontId="12" fillId="0" borderId="2" xfId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horizontal="left" vertical="center"/>
    </xf>
    <xf numFmtId="3" fontId="9" fillId="0" borderId="1" xfId="2" applyNumberFormat="1" applyFont="1" applyFill="1" applyBorder="1" applyAlignment="1">
      <alignment horizontal="left" vertical="center"/>
    </xf>
    <xf numFmtId="3" fontId="4" fillId="0" borderId="2" xfId="2" applyNumberFormat="1" applyFont="1" applyFill="1" applyBorder="1" applyAlignment="1">
      <alignment horizontal="left" vertical="center"/>
    </xf>
    <xf numFmtId="0" fontId="11" fillId="0" borderId="1" xfId="0" applyFont="1" applyFill="1" applyBorder="1"/>
    <xf numFmtId="3" fontId="1" fillId="0" borderId="1" xfId="2" applyNumberFormat="1" applyFont="1" applyFill="1" applyBorder="1" applyAlignment="1">
      <alignment horizontal="left" vertical="center"/>
    </xf>
    <xf numFmtId="3" fontId="1" fillId="0" borderId="2" xfId="2" applyNumberFormat="1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horizontal="left" vertical="center"/>
    </xf>
    <xf numFmtId="0" fontId="3" fillId="0" borderId="1" xfId="2" applyFont="1" applyFill="1" applyBorder="1"/>
    <xf numFmtId="3" fontId="3" fillId="0" borderId="2" xfId="2" applyNumberFormat="1" applyFont="1" applyFill="1" applyBorder="1" applyAlignment="1">
      <alignment horizontal="left"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/>
    </xf>
    <xf numFmtId="16" fontId="10" fillId="0" borderId="3" xfId="2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/>
    </xf>
  </cellXfs>
  <cellStyles count="6">
    <cellStyle name="Normal" xfId="0" builtinId="0"/>
    <cellStyle name="Normal 2" xfId="1"/>
    <cellStyle name="Normal 3" xfId="2"/>
    <cellStyle name="Normal 5" xfId="5"/>
    <cellStyle name="Normal_PROYCOCLEDISTR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DeDatos2005-F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is%20documentos/Base2006/BaseDeDatos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na.jimenez/Desktop/CONSEJO/Red_Oportunidades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escolarOficial2005"/>
      <sheetName val="PreescolarParticular2005"/>
      <sheetName val="PrimariaOficial2005"/>
      <sheetName val="PrimariaOficial2005-1"/>
      <sheetName val="PrimariaParticular2005"/>
      <sheetName val="PrimariaParticular2005-1"/>
      <sheetName val="PremediaYMediaOficial2005"/>
      <sheetName val="PremediaYMediaOficial2005-1"/>
      <sheetName val="Reprobados"/>
      <sheetName val="PremediaYMediaParticular2005"/>
      <sheetName val="PremediaYMediaParticular2005-1"/>
      <sheetName val="Graduados"/>
      <sheetName val="Hoja1"/>
      <sheetName val="Hoja1 (2)"/>
      <sheetName val="Hoja1 (3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escolarOficial2006"/>
      <sheetName val="PrimariaOficial2006"/>
      <sheetName val="PrimariaOficial2006-1"/>
      <sheetName val="PrimariaOficial2006-2"/>
      <sheetName val="PrimariaParticular2006"/>
      <sheetName val="SecundariaOficial2006"/>
      <sheetName val="SecundariaOficial2006-1"/>
      <sheetName val="SecundariaParticular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_rep_carmen_ifin_becados_201"/>
    </sheetNames>
    <sheetDataSet>
      <sheetData sheetId="0">
        <row r="564">
          <cell r="A564">
            <v>674</v>
          </cell>
          <cell r="B564" t="str">
            <v xml:space="preserve"> COLï¿½N</v>
          </cell>
          <cell r="C564" t="str">
            <v xml:space="preserve"> COLÃ“N</v>
          </cell>
          <cell r="D564" t="str">
            <v xml:space="preserve"> DONOSO</v>
          </cell>
          <cell r="E564" t="str">
            <v xml:space="preserve"> SAN JOSÃ‰ DEL GENERAL</v>
          </cell>
          <cell r="F564" t="str">
            <v xml:space="preserve"> C.E.B.G. SAN JUAN DE TURBE</v>
          </cell>
          <cell r="G564" t="str">
            <v xml:space="preserve"> PUBLICA</v>
          </cell>
          <cell r="H564">
            <v>0</v>
          </cell>
          <cell r="I564">
            <v>6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682</v>
          </cell>
          <cell r="B565" t="str">
            <v xml:space="preserve"> COLï¿½N</v>
          </cell>
          <cell r="C565" t="str">
            <v xml:space="preserve"> COLÃ“N</v>
          </cell>
          <cell r="D565" t="str">
            <v xml:space="preserve"> DONOSO</v>
          </cell>
          <cell r="E565" t="str">
            <v xml:space="preserve"> COCLÃ‰ DEL NORTE</v>
          </cell>
          <cell r="F565" t="str">
            <v xml:space="preserve"> C.E.B.G. SANTA ELENA</v>
          </cell>
          <cell r="G565" t="str">
            <v xml:space="preserve"> PUBLICA</v>
          </cell>
          <cell r="H565">
            <v>0</v>
          </cell>
          <cell r="I565">
            <v>23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730</v>
          </cell>
          <cell r="B566" t="str">
            <v xml:space="preserve"> COLï¿½N</v>
          </cell>
          <cell r="C566" t="str">
            <v xml:space="preserve"> COLÃ“N</v>
          </cell>
          <cell r="D566" t="str">
            <v xml:space="preserve"> DONOSO</v>
          </cell>
          <cell r="E566" t="str">
            <v xml:space="preserve"> MIGUEL DE LA BORDA </v>
          </cell>
          <cell r="F566" t="str">
            <v xml:space="preserve"> C.E.B.G. BOCA DE TOABRE</v>
          </cell>
          <cell r="G566" t="str">
            <v xml:space="preserve"> PUBLICA</v>
          </cell>
          <cell r="H566">
            <v>1</v>
          </cell>
          <cell r="I566">
            <v>1</v>
          </cell>
          <cell r="J566">
            <v>1</v>
          </cell>
          <cell r="K566">
            <v>0</v>
          </cell>
          <cell r="L566">
            <v>0</v>
          </cell>
        </row>
        <row r="567">
          <cell r="A567">
            <v>1018</v>
          </cell>
          <cell r="B567" t="str">
            <v xml:space="preserve"> COLï¿½N</v>
          </cell>
          <cell r="C567" t="str">
            <v xml:space="preserve"> COLÃ“N</v>
          </cell>
          <cell r="D567" t="str">
            <v xml:space="preserve"> COLÃ“N</v>
          </cell>
          <cell r="E567" t="str">
            <v xml:space="preserve"> BARRIO NORTE</v>
          </cell>
          <cell r="F567" t="str">
            <v xml:space="preserve"> ESC. SAN VICENTE DE PAUL</v>
          </cell>
          <cell r="G567" t="str">
            <v xml:space="preserve"> PUBLICA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1019</v>
          </cell>
          <cell r="B568" t="str">
            <v xml:space="preserve"> COLï¿½N</v>
          </cell>
          <cell r="C568" t="str">
            <v xml:space="preserve"> COLÃ“N</v>
          </cell>
          <cell r="D568" t="str">
            <v xml:space="preserve"> COLÃ“N</v>
          </cell>
          <cell r="E568" t="str">
            <v xml:space="preserve"> BARRIO SUR</v>
          </cell>
          <cell r="F568" t="str">
            <v xml:space="preserve"> C.E.B.G. REPUBLICA DE BOLIVIA</v>
          </cell>
          <cell r="G568" t="str">
            <v xml:space="preserve"> PUBLICA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1020</v>
          </cell>
          <cell r="B569" t="str">
            <v xml:space="preserve"> COLï¿½N</v>
          </cell>
          <cell r="C569" t="str">
            <v xml:space="preserve"> COLÃ“N</v>
          </cell>
          <cell r="D569" t="str">
            <v xml:space="preserve"> COLÃ“N</v>
          </cell>
          <cell r="E569" t="str">
            <v xml:space="preserve"> BARRIO NORTE</v>
          </cell>
          <cell r="F569" t="str">
            <v xml:space="preserve"> C.E.B.G. PABLO AROSEMENA</v>
          </cell>
          <cell r="G569" t="str">
            <v xml:space="preserve"> PUBLICA</v>
          </cell>
          <cell r="H569">
            <v>0</v>
          </cell>
          <cell r="I569">
            <v>17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1021</v>
          </cell>
          <cell r="B570" t="str">
            <v xml:space="preserve"> COLï¿½N</v>
          </cell>
          <cell r="C570" t="str">
            <v xml:space="preserve"> COLÃ“N</v>
          </cell>
          <cell r="D570" t="str">
            <v xml:space="preserve"> COLÃ“N</v>
          </cell>
          <cell r="E570" t="str">
            <v xml:space="preserve"> CRISTÃ“BAL</v>
          </cell>
          <cell r="F570" t="str">
            <v xml:space="preserve"> C.E.B.G. CRISTOBAL COLON</v>
          </cell>
          <cell r="G570" t="str">
            <v xml:space="preserve"> PUBLICA</v>
          </cell>
          <cell r="H570">
            <v>13</v>
          </cell>
          <cell r="I570">
            <v>28</v>
          </cell>
          <cell r="J570">
            <v>2</v>
          </cell>
          <cell r="K570">
            <v>0</v>
          </cell>
          <cell r="L570">
            <v>0</v>
          </cell>
        </row>
        <row r="571">
          <cell r="A571">
            <v>1022</v>
          </cell>
          <cell r="B571" t="str">
            <v xml:space="preserve"> COLï¿½N</v>
          </cell>
          <cell r="C571" t="str">
            <v xml:space="preserve"> COLÃ“N</v>
          </cell>
          <cell r="D571" t="str">
            <v xml:space="preserve"> COLÃ“N</v>
          </cell>
          <cell r="E571" t="str">
            <v xml:space="preserve"> BARRIO NORTE</v>
          </cell>
          <cell r="F571" t="str">
            <v xml:space="preserve"> ESC. ENRIQUE GEENZIER</v>
          </cell>
          <cell r="G571" t="str">
            <v xml:space="preserve"> PUBLICA</v>
          </cell>
          <cell r="H571">
            <v>80</v>
          </cell>
          <cell r="I571">
            <v>201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1025</v>
          </cell>
          <cell r="B572" t="str">
            <v xml:space="preserve"> COLï¿½N</v>
          </cell>
          <cell r="C572" t="str">
            <v xml:space="preserve"> COLÃ“N</v>
          </cell>
          <cell r="D572" t="str">
            <v xml:space="preserve"> COLÃ“N</v>
          </cell>
          <cell r="E572" t="str">
            <v xml:space="preserve"> BARRIO NORTE</v>
          </cell>
          <cell r="F572" t="str">
            <v xml:space="preserve"> ESC. EN BUSCA DE UN MAÃ‘ANA</v>
          </cell>
          <cell r="G572" t="str">
            <v xml:space="preserve"> PUBLICA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1026</v>
          </cell>
          <cell r="B573" t="str">
            <v xml:space="preserve"> COLï¿½N</v>
          </cell>
          <cell r="C573" t="str">
            <v xml:space="preserve"> COLÃ“N</v>
          </cell>
          <cell r="D573" t="str">
            <v xml:space="preserve"> COLÃ“N</v>
          </cell>
          <cell r="E573" t="str">
            <v xml:space="preserve"> CIRICITO</v>
          </cell>
          <cell r="F573" t="str">
            <v xml:space="preserve"> ESC. LA CAUCHERA</v>
          </cell>
          <cell r="G573" t="str">
            <v xml:space="preserve"> PUBLICA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1037</v>
          </cell>
          <cell r="B574" t="str">
            <v xml:space="preserve"> COLï¿½N</v>
          </cell>
          <cell r="C574" t="str">
            <v xml:space="preserve"> COLÃ“N</v>
          </cell>
          <cell r="D574" t="str">
            <v xml:space="preserve"> COLÃ“N</v>
          </cell>
          <cell r="E574" t="str">
            <v xml:space="preserve"> BARRIO NORTE</v>
          </cell>
          <cell r="F574" t="str">
            <v xml:space="preserve"> COL. JOSE GUARDIA VEGA</v>
          </cell>
          <cell r="G574" t="str">
            <v xml:space="preserve"> PUBLICA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15</v>
          </cell>
        </row>
        <row r="575">
          <cell r="A575">
            <v>1039</v>
          </cell>
          <cell r="B575" t="str">
            <v xml:space="preserve"> COLï¿½N</v>
          </cell>
          <cell r="C575" t="str">
            <v xml:space="preserve"> COLÃ“N</v>
          </cell>
          <cell r="D575" t="str">
            <v xml:space="preserve"> COLÃ“N</v>
          </cell>
          <cell r="E575" t="str">
            <v xml:space="preserve"> BARRIO NORTE</v>
          </cell>
          <cell r="F575" t="str">
            <v xml:space="preserve"> INSTITUTO RUFO A. GARAY</v>
          </cell>
          <cell r="G575" t="str">
            <v xml:space="preserve"> PUBLICA</v>
          </cell>
          <cell r="H575">
            <v>0</v>
          </cell>
          <cell r="I575">
            <v>0</v>
          </cell>
          <cell r="J575">
            <v>21</v>
          </cell>
          <cell r="K575">
            <v>16</v>
          </cell>
          <cell r="L575">
            <v>15</v>
          </cell>
        </row>
        <row r="576">
          <cell r="A576">
            <v>1046</v>
          </cell>
          <cell r="B576" t="str">
            <v xml:space="preserve"> COLï¿½N</v>
          </cell>
          <cell r="C576" t="str">
            <v xml:space="preserve"> COLÃ“N</v>
          </cell>
          <cell r="D576" t="str">
            <v xml:space="preserve"> COLÃ“N</v>
          </cell>
          <cell r="E576" t="str">
            <v xml:space="preserve"> BARRIO NORTE</v>
          </cell>
          <cell r="F576" t="str">
            <v xml:space="preserve"> C.E.B.G. CARLOS CLEMENT</v>
          </cell>
          <cell r="G576" t="str">
            <v xml:space="preserve"> PUBLICA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1047</v>
          </cell>
          <cell r="B577" t="str">
            <v xml:space="preserve"> COLï¿½N</v>
          </cell>
          <cell r="C577" t="str">
            <v xml:space="preserve"> COLÃ“N</v>
          </cell>
          <cell r="D577" t="str">
            <v xml:space="preserve"> COLÃ“N</v>
          </cell>
          <cell r="E577" t="str">
            <v xml:space="preserve"> BARRIO NORTE</v>
          </cell>
          <cell r="F577" t="str">
            <v xml:space="preserve"> ESC. JUAN ANTONIO HENRIQUEZ</v>
          </cell>
          <cell r="G577" t="str">
            <v xml:space="preserve"> PUBLICA</v>
          </cell>
          <cell r="H577">
            <v>0</v>
          </cell>
          <cell r="I577">
            <v>6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1049</v>
          </cell>
          <cell r="B578" t="str">
            <v xml:space="preserve"> COLï¿½N</v>
          </cell>
          <cell r="C578" t="str">
            <v xml:space="preserve"> COLÃ“N</v>
          </cell>
          <cell r="D578" t="str">
            <v xml:space="preserve"> COLÃ“N</v>
          </cell>
          <cell r="E578" t="str">
            <v xml:space="preserve"> BARRIO NORTE</v>
          </cell>
          <cell r="F578" t="str">
            <v xml:space="preserve"> ESC. REP. ORIENTAL DEL URUGUAY</v>
          </cell>
          <cell r="G578" t="str">
            <v xml:space="preserve"> PUBLICA</v>
          </cell>
          <cell r="H578">
            <v>0</v>
          </cell>
          <cell r="I578">
            <v>4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1050</v>
          </cell>
          <cell r="B579" t="str">
            <v xml:space="preserve"> COLï¿½N</v>
          </cell>
          <cell r="C579" t="str">
            <v xml:space="preserve"> COLÃ“N</v>
          </cell>
          <cell r="D579" t="str">
            <v xml:space="preserve"> COLÃ“N</v>
          </cell>
          <cell r="E579" t="str">
            <v xml:space="preserve"> BARRIO SUR</v>
          </cell>
          <cell r="F579" t="str">
            <v xml:space="preserve"> ESC. PORFIRIO MELENDEZ</v>
          </cell>
          <cell r="G579" t="str">
            <v xml:space="preserve"> PUBLICA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1052</v>
          </cell>
          <cell r="B580" t="str">
            <v xml:space="preserve"> COLï¿½N</v>
          </cell>
          <cell r="C580" t="str">
            <v xml:space="preserve"> COLÃ“N</v>
          </cell>
          <cell r="D580" t="str">
            <v xml:space="preserve"> COLÃ“N</v>
          </cell>
          <cell r="E580" t="str">
            <v xml:space="preserve"> BARRIO SUR</v>
          </cell>
          <cell r="F580" t="str">
            <v xml:space="preserve"> COL. ABEL BRAVO</v>
          </cell>
          <cell r="G580" t="str">
            <v xml:space="preserve"> PUBLICA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1058</v>
          </cell>
          <cell r="B581" t="str">
            <v xml:space="preserve"> COLï¿½N</v>
          </cell>
          <cell r="C581" t="str">
            <v xml:space="preserve"> COLÃ“N</v>
          </cell>
          <cell r="D581" t="str">
            <v xml:space="preserve"> COLÃ“N</v>
          </cell>
          <cell r="E581" t="str">
            <v xml:space="preserve"> BUENA VISTA</v>
          </cell>
          <cell r="F581" t="str">
            <v xml:space="preserve"> ESC. ALTOS DE DIVISA</v>
          </cell>
          <cell r="G581" t="str">
            <v xml:space="preserve"> PUBLICA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1059</v>
          </cell>
          <cell r="B582" t="str">
            <v xml:space="preserve"> COLï¿½N</v>
          </cell>
          <cell r="C582" t="str">
            <v xml:space="preserve"> COLÃ“N</v>
          </cell>
          <cell r="D582" t="str">
            <v xml:space="preserve"> COLÃ“N</v>
          </cell>
          <cell r="E582" t="str">
            <v xml:space="preserve"> BUENA VISTA</v>
          </cell>
          <cell r="F582" t="str">
            <v xml:space="preserve"> ESC. LA COCLESANA</v>
          </cell>
          <cell r="G582" t="str">
            <v xml:space="preserve"> PUBLICA</v>
          </cell>
          <cell r="H582">
            <v>0</v>
          </cell>
          <cell r="I582">
            <v>7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1060</v>
          </cell>
          <cell r="B583" t="str">
            <v xml:space="preserve"> COLï¿½N</v>
          </cell>
          <cell r="C583" t="str">
            <v xml:space="preserve"> COLÃ“N</v>
          </cell>
          <cell r="D583" t="str">
            <v xml:space="preserve"> COLÃ“N</v>
          </cell>
          <cell r="E583" t="str">
            <v xml:space="preserve"> BUENA VISTA</v>
          </cell>
          <cell r="F583" t="str">
            <v xml:space="preserve"> C.E.B.G. ELISA VDA. DE GARRIDO</v>
          </cell>
          <cell r="G583" t="str">
            <v xml:space="preserve"> PUBLICA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1066</v>
          </cell>
          <cell r="B584" t="str">
            <v xml:space="preserve"> COLï¿½N</v>
          </cell>
          <cell r="C584" t="str">
            <v xml:space="preserve"> COLÃ“N</v>
          </cell>
          <cell r="D584" t="str">
            <v xml:space="preserve"> COLÃ“N</v>
          </cell>
          <cell r="E584" t="str">
            <v xml:space="preserve"> BUENA VISTA</v>
          </cell>
          <cell r="F584" t="str">
            <v xml:space="preserve"> ESC. PUEBLO GRANDE</v>
          </cell>
          <cell r="G584" t="str">
            <v xml:space="preserve"> PUBLICA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1067</v>
          </cell>
          <cell r="B585" t="str">
            <v xml:space="preserve"> COLï¿½N</v>
          </cell>
          <cell r="C585" t="str">
            <v xml:space="preserve"> COLÃ“N</v>
          </cell>
          <cell r="D585" t="str">
            <v xml:space="preserve"> COLÃ“N</v>
          </cell>
          <cell r="E585" t="str">
            <v xml:space="preserve"> BUENA VISTA</v>
          </cell>
          <cell r="F585" t="str">
            <v xml:space="preserve"> ESC. QUEBRADA BONITA NÂº 1</v>
          </cell>
          <cell r="G585" t="str">
            <v xml:space="preserve"> PUBLICA</v>
          </cell>
          <cell r="H585">
            <v>0</v>
          </cell>
          <cell r="I585">
            <v>16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1069</v>
          </cell>
          <cell r="B586" t="str">
            <v xml:space="preserve"> COLï¿½N</v>
          </cell>
          <cell r="C586" t="str">
            <v xml:space="preserve"> COLÃ“N</v>
          </cell>
          <cell r="D586" t="str">
            <v xml:space="preserve"> COLÃ“N</v>
          </cell>
          <cell r="E586" t="str">
            <v xml:space="preserve"> BUENA VISTA</v>
          </cell>
          <cell r="F586" t="str">
            <v xml:space="preserve"> ESC. FRIJOLITO</v>
          </cell>
          <cell r="G586" t="str">
            <v xml:space="preserve"> PUBLICA</v>
          </cell>
          <cell r="H586">
            <v>0</v>
          </cell>
          <cell r="I586">
            <v>3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1070</v>
          </cell>
          <cell r="B587" t="str">
            <v xml:space="preserve"> COLï¿½N</v>
          </cell>
          <cell r="C587" t="str">
            <v xml:space="preserve"> COLÃ“N</v>
          </cell>
          <cell r="D587" t="str">
            <v xml:space="preserve"> COLÃ“N</v>
          </cell>
          <cell r="E587" t="str">
            <v xml:space="preserve"> BUENA VISTA</v>
          </cell>
          <cell r="F587" t="str">
            <v xml:space="preserve"> ESC. LA ESCANDALOSA</v>
          </cell>
          <cell r="G587" t="str">
            <v xml:space="preserve"> PUBLICA</v>
          </cell>
          <cell r="H587">
            <v>0</v>
          </cell>
          <cell r="I587">
            <v>1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1071</v>
          </cell>
          <cell r="B588" t="str">
            <v xml:space="preserve"> COLï¿½N</v>
          </cell>
          <cell r="C588" t="str">
            <v xml:space="preserve"> COLÃ“N</v>
          </cell>
          <cell r="D588" t="str">
            <v xml:space="preserve"> COLÃ“N</v>
          </cell>
          <cell r="E588" t="str">
            <v xml:space="preserve"> BUENA VISTA</v>
          </cell>
          <cell r="F588" t="str">
            <v xml:space="preserve"> ESC. PEÃ‘AS BLANCAS</v>
          </cell>
          <cell r="G588" t="str">
            <v xml:space="preserve"> PUBLICA</v>
          </cell>
          <cell r="H588">
            <v>0</v>
          </cell>
          <cell r="I588">
            <v>7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1072</v>
          </cell>
          <cell r="B589" t="str">
            <v xml:space="preserve"> COLï¿½N</v>
          </cell>
          <cell r="C589" t="str">
            <v xml:space="preserve"> COLÃ“N</v>
          </cell>
          <cell r="D589" t="str">
            <v xml:space="preserve"> COLÃ“N</v>
          </cell>
          <cell r="E589" t="str">
            <v xml:space="preserve"> BUENA VISTA</v>
          </cell>
          <cell r="F589" t="str">
            <v xml:space="preserve"> ESC. EL JIRAL</v>
          </cell>
          <cell r="G589" t="str">
            <v xml:space="preserve"> PUBLICA</v>
          </cell>
          <cell r="H589">
            <v>0</v>
          </cell>
          <cell r="I589">
            <v>16</v>
          </cell>
          <cell r="J589">
            <v>7</v>
          </cell>
          <cell r="K589">
            <v>0</v>
          </cell>
          <cell r="L589">
            <v>0</v>
          </cell>
        </row>
        <row r="590">
          <cell r="A590">
            <v>1073</v>
          </cell>
          <cell r="B590" t="str">
            <v xml:space="preserve"> COLï¿½N</v>
          </cell>
          <cell r="C590" t="str">
            <v xml:space="preserve"> COLÃ“N</v>
          </cell>
          <cell r="D590" t="str">
            <v xml:space="preserve"> COLÃ“N</v>
          </cell>
          <cell r="E590" t="str">
            <v xml:space="preserve"> CATIVÃ</v>
          </cell>
          <cell r="F590" t="str">
            <v xml:space="preserve"> C.E.B.G. MANUEL URBANO AYARZA</v>
          </cell>
          <cell r="G590" t="str">
            <v xml:space="preserve"> PUBLICA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1074</v>
          </cell>
          <cell r="B591" t="str">
            <v xml:space="preserve"> COLï¿½N</v>
          </cell>
          <cell r="C591" t="str">
            <v xml:space="preserve"> COLÃ“N</v>
          </cell>
          <cell r="D591" t="str">
            <v xml:space="preserve"> COLÃ“N</v>
          </cell>
          <cell r="E591" t="str">
            <v xml:space="preserve"> CATIVÃ</v>
          </cell>
          <cell r="F591" t="str">
            <v xml:space="preserve"> I.P.T. COLON</v>
          </cell>
          <cell r="G591" t="str">
            <v xml:space="preserve"> PUBLICA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1075</v>
          </cell>
          <cell r="B592" t="str">
            <v xml:space="preserve"> COLï¿½N</v>
          </cell>
          <cell r="C592" t="str">
            <v xml:space="preserve"> COLÃ“N</v>
          </cell>
          <cell r="D592" t="str">
            <v xml:space="preserve"> COLÃ“N</v>
          </cell>
          <cell r="E592" t="str">
            <v xml:space="preserve"> CATIVÃ</v>
          </cell>
          <cell r="F592" t="str">
            <v xml:space="preserve"> ESC. EL LAGUITO</v>
          </cell>
          <cell r="G592" t="str">
            <v xml:space="preserve"> PUBLICA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1076</v>
          </cell>
          <cell r="B593" t="str">
            <v xml:space="preserve"> COLï¿½N</v>
          </cell>
          <cell r="C593" t="str">
            <v xml:space="preserve"> COLÃ“N</v>
          </cell>
          <cell r="D593" t="str">
            <v xml:space="preserve"> COLÃ“N</v>
          </cell>
          <cell r="E593" t="str">
            <v xml:space="preserve"> CATIVÃ</v>
          </cell>
          <cell r="F593" t="str">
            <v xml:space="preserve"> ESC. BARRIADA KUNA</v>
          </cell>
          <cell r="G593" t="str">
            <v xml:space="preserve"> PUBLICA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1079</v>
          </cell>
          <cell r="B594" t="str">
            <v xml:space="preserve"> COLï¿½N</v>
          </cell>
          <cell r="C594" t="str">
            <v xml:space="preserve"> COLÃ“N</v>
          </cell>
          <cell r="D594" t="str">
            <v xml:space="preserve"> COLÃ“N</v>
          </cell>
          <cell r="E594" t="str">
            <v xml:space="preserve"> CATIVÃ</v>
          </cell>
          <cell r="F594" t="str">
            <v xml:space="preserve"> ESC. LA REPRESA</v>
          </cell>
          <cell r="G594" t="str">
            <v xml:space="preserve"> PUBLICA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1080</v>
          </cell>
          <cell r="B595" t="str">
            <v xml:space="preserve"> COLï¿½N</v>
          </cell>
          <cell r="C595" t="str">
            <v xml:space="preserve"> COLÃ“N</v>
          </cell>
          <cell r="D595" t="str">
            <v xml:space="preserve"> COLÃ“N</v>
          </cell>
          <cell r="E595" t="str">
            <v xml:space="preserve"> CIRICITO</v>
          </cell>
          <cell r="F595" t="str">
            <v xml:space="preserve"> ESC. JUAN GARCIA TORRES</v>
          </cell>
          <cell r="G595" t="str">
            <v xml:space="preserve"> PUBLICA</v>
          </cell>
          <cell r="H595">
            <v>0</v>
          </cell>
          <cell r="I595">
            <v>1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1081</v>
          </cell>
          <cell r="B596" t="str">
            <v xml:space="preserve"> COLï¿½N</v>
          </cell>
          <cell r="C596" t="str">
            <v xml:space="preserve"> COLÃ“N</v>
          </cell>
          <cell r="D596" t="str">
            <v xml:space="preserve"> COLÃ“N</v>
          </cell>
          <cell r="E596" t="str">
            <v xml:space="preserve"> CIRICITO</v>
          </cell>
          <cell r="F596" t="str">
            <v xml:space="preserve"> ESC. ERNESTO TRIANA S.</v>
          </cell>
          <cell r="G596" t="str">
            <v xml:space="preserve"> PUBLICA</v>
          </cell>
          <cell r="H596">
            <v>0</v>
          </cell>
          <cell r="I596">
            <v>12</v>
          </cell>
          <cell r="J596">
            <v>16</v>
          </cell>
          <cell r="K596">
            <v>0</v>
          </cell>
          <cell r="L596">
            <v>0</v>
          </cell>
        </row>
        <row r="597">
          <cell r="A597">
            <v>1083</v>
          </cell>
          <cell r="B597" t="str">
            <v xml:space="preserve"> COLï¿½N</v>
          </cell>
          <cell r="C597" t="str">
            <v xml:space="preserve"> COLÃ“N</v>
          </cell>
          <cell r="D597" t="str">
            <v xml:space="preserve"> COLÃ“N</v>
          </cell>
          <cell r="E597" t="str">
            <v xml:space="preserve"> CIRICITO</v>
          </cell>
          <cell r="F597" t="str">
            <v xml:space="preserve"> ESC. EL CHORRO DE CIRI GRANDE</v>
          </cell>
          <cell r="G597" t="str">
            <v xml:space="preserve"> PUBLICA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1085</v>
          </cell>
          <cell r="B598" t="str">
            <v xml:space="preserve"> COLï¿½N</v>
          </cell>
          <cell r="C598" t="str">
            <v xml:space="preserve"> COLÃ“N</v>
          </cell>
          <cell r="D598" t="str">
            <v xml:space="preserve"> COLÃ“N</v>
          </cell>
          <cell r="E598" t="str">
            <v xml:space="preserve"> CIRICITO</v>
          </cell>
          <cell r="F598" t="str">
            <v xml:space="preserve"> ESC. LA HUMILDAD</v>
          </cell>
          <cell r="G598" t="str">
            <v xml:space="preserve"> PUBLICA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1086</v>
          </cell>
          <cell r="B599" t="str">
            <v xml:space="preserve"> COLï¿½N</v>
          </cell>
          <cell r="C599" t="str">
            <v xml:space="preserve"> COLÃ“N</v>
          </cell>
          <cell r="D599" t="str">
            <v xml:space="preserve"> COLÃ“N</v>
          </cell>
          <cell r="E599" t="str">
            <v xml:space="preserve"> CIRICITO</v>
          </cell>
          <cell r="F599" t="str">
            <v xml:space="preserve"> ESC. LOS CEDROS ABAJO</v>
          </cell>
          <cell r="G599" t="str">
            <v xml:space="preserve"> PUBLICA</v>
          </cell>
          <cell r="H599">
            <v>0</v>
          </cell>
          <cell r="I599">
            <v>1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1087</v>
          </cell>
          <cell r="B600" t="str">
            <v xml:space="preserve"> COLï¿½N</v>
          </cell>
          <cell r="C600" t="str">
            <v xml:space="preserve"> COLÃ“N</v>
          </cell>
          <cell r="D600" t="str">
            <v xml:space="preserve"> COLÃ“N</v>
          </cell>
          <cell r="E600" t="str">
            <v xml:space="preserve"> CIRICITO</v>
          </cell>
          <cell r="F600" t="str">
            <v xml:space="preserve"> ESC. CIRI GRANDE</v>
          </cell>
          <cell r="G600" t="str">
            <v xml:space="preserve"> PUBLICA</v>
          </cell>
          <cell r="H600">
            <v>0</v>
          </cell>
          <cell r="I600">
            <v>2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1088</v>
          </cell>
          <cell r="B601" t="str">
            <v xml:space="preserve"> COLï¿½N</v>
          </cell>
          <cell r="C601" t="str">
            <v xml:space="preserve"> COLÃ“N</v>
          </cell>
          <cell r="D601" t="str">
            <v xml:space="preserve"> COLÃ“N</v>
          </cell>
          <cell r="E601" t="str">
            <v xml:space="preserve"> CIRICITO</v>
          </cell>
          <cell r="F601" t="str">
            <v xml:space="preserve"> ESC. EL PORVENIR</v>
          </cell>
          <cell r="G601" t="str">
            <v xml:space="preserve"> PUBLICA</v>
          </cell>
          <cell r="H601">
            <v>1</v>
          </cell>
          <cell r="I601">
            <v>7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1089</v>
          </cell>
          <cell r="B602" t="str">
            <v xml:space="preserve"> COLï¿½N</v>
          </cell>
          <cell r="C602" t="str">
            <v xml:space="preserve"> COLÃ“N</v>
          </cell>
          <cell r="D602" t="str">
            <v xml:space="preserve"> COLÃ“N</v>
          </cell>
          <cell r="E602" t="str">
            <v xml:space="preserve"> CRISTÃ“BAL</v>
          </cell>
          <cell r="F602" t="str">
            <v xml:space="preserve"> ESC. REPÃšBLICA DE SUDAFRICA</v>
          </cell>
          <cell r="G602" t="str">
            <v xml:space="preserve"> PUBLICA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1092</v>
          </cell>
          <cell r="B603" t="str">
            <v xml:space="preserve"> COLï¿½N</v>
          </cell>
          <cell r="C603" t="str">
            <v xml:space="preserve"> COLÃ“N</v>
          </cell>
          <cell r="D603" t="str">
            <v xml:space="preserve"> COLÃ“N</v>
          </cell>
          <cell r="E603" t="str">
            <v xml:space="preserve"> CRISTÃ“BAL</v>
          </cell>
          <cell r="F603" t="str">
            <v xml:space="preserve"> CTRO. EDUCATIVO SIMON MANUEL URBINA</v>
          </cell>
          <cell r="G603" t="str">
            <v xml:space="preserve"> PUBLICA</v>
          </cell>
          <cell r="H603">
            <v>0</v>
          </cell>
          <cell r="I603">
            <v>0</v>
          </cell>
          <cell r="J603">
            <v>13</v>
          </cell>
          <cell r="K603">
            <v>0</v>
          </cell>
          <cell r="L603">
            <v>0</v>
          </cell>
        </row>
        <row r="604">
          <cell r="A604">
            <v>1094</v>
          </cell>
          <cell r="B604" t="str">
            <v xml:space="preserve"> COLï¿½N</v>
          </cell>
          <cell r="C604" t="str">
            <v xml:space="preserve"> COLÃ“N</v>
          </cell>
          <cell r="D604" t="str">
            <v xml:space="preserve"> COLÃ“N</v>
          </cell>
          <cell r="E604" t="str">
            <v xml:space="preserve"> ESCOBAL</v>
          </cell>
          <cell r="F604" t="str">
            <v xml:space="preserve"> C.E.B.G. ADELAIDA VDA. DE HERRERA</v>
          </cell>
          <cell r="G604" t="str">
            <v xml:space="preserve"> PUBLICA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1095</v>
          </cell>
          <cell r="B605" t="str">
            <v xml:space="preserve"> COLï¿½N</v>
          </cell>
          <cell r="C605" t="str">
            <v xml:space="preserve"> COLÃ“N</v>
          </cell>
          <cell r="D605" t="str">
            <v xml:space="preserve"> COLÃ“N</v>
          </cell>
          <cell r="E605" t="str">
            <v xml:space="preserve"> ESCOBAL</v>
          </cell>
          <cell r="F605" t="str">
            <v xml:space="preserve"> ESC. CAMPO ALEGRE</v>
          </cell>
          <cell r="G605" t="str">
            <v xml:space="preserve"> PUBLICA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A606">
            <v>1099</v>
          </cell>
          <cell r="B606" t="str">
            <v xml:space="preserve"> COLï¿½N</v>
          </cell>
          <cell r="C606" t="str">
            <v xml:space="preserve"> COLÃ“N</v>
          </cell>
          <cell r="D606" t="str">
            <v xml:space="preserve"> COLÃ“N</v>
          </cell>
          <cell r="E606" t="str">
            <v xml:space="preserve"> ESCOBAL</v>
          </cell>
          <cell r="F606" t="str">
            <v xml:space="preserve"> ESC. QUEBRAON</v>
          </cell>
          <cell r="G606" t="str">
            <v xml:space="preserve"> PUBLICA</v>
          </cell>
          <cell r="H606">
            <v>0</v>
          </cell>
          <cell r="I606">
            <v>1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1100</v>
          </cell>
          <cell r="B607" t="str">
            <v xml:space="preserve"> COLï¿½N</v>
          </cell>
          <cell r="C607" t="str">
            <v xml:space="preserve"> COLÃ“N</v>
          </cell>
          <cell r="D607" t="str">
            <v xml:space="preserve"> COLÃ“N</v>
          </cell>
          <cell r="E607" t="str">
            <v xml:space="preserve"> ESCOBAL</v>
          </cell>
          <cell r="F607" t="str">
            <v xml:space="preserve"> ESC. ORONDASTE L.MARTINEZ</v>
          </cell>
          <cell r="G607" t="str">
            <v xml:space="preserve"> PUBLICA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1101</v>
          </cell>
          <cell r="B608" t="str">
            <v xml:space="preserve"> COLï¿½N</v>
          </cell>
          <cell r="C608" t="str">
            <v xml:space="preserve"> COLÃ“N</v>
          </cell>
          <cell r="D608" t="str">
            <v xml:space="preserve"> COLÃ“N</v>
          </cell>
          <cell r="E608" t="str">
            <v xml:space="preserve"> LIMÃ“N</v>
          </cell>
          <cell r="F608" t="str">
            <v xml:space="preserve"> ESC. RIO GATUN</v>
          </cell>
          <cell r="G608" t="str">
            <v xml:space="preserve"> PUBLICA</v>
          </cell>
          <cell r="H608">
            <v>73</v>
          </cell>
          <cell r="I608">
            <v>310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1106</v>
          </cell>
          <cell r="B609" t="str">
            <v xml:space="preserve"> COLï¿½N</v>
          </cell>
          <cell r="C609" t="str">
            <v xml:space="preserve"> COLÃ“N</v>
          </cell>
          <cell r="D609" t="str">
            <v xml:space="preserve"> COLÃ“N</v>
          </cell>
          <cell r="E609" t="str">
            <v xml:space="preserve"> LIMÃ“N</v>
          </cell>
          <cell r="F609" t="str">
            <v xml:space="preserve"> ESC. QUEBRADA ANCHA</v>
          </cell>
          <cell r="G609" t="str">
            <v xml:space="preserve"> PUBLICA</v>
          </cell>
          <cell r="H609">
            <v>0</v>
          </cell>
          <cell r="I609">
            <v>1</v>
          </cell>
          <cell r="J609">
            <v>1</v>
          </cell>
          <cell r="K609">
            <v>0</v>
          </cell>
          <cell r="L609">
            <v>0</v>
          </cell>
        </row>
        <row r="610">
          <cell r="A610">
            <v>1107</v>
          </cell>
          <cell r="B610" t="str">
            <v xml:space="preserve"> COLï¿½N</v>
          </cell>
          <cell r="C610" t="str">
            <v xml:space="preserve"> COLÃ“N</v>
          </cell>
          <cell r="D610" t="str">
            <v xml:space="preserve"> COLÃ“N</v>
          </cell>
          <cell r="E610" t="str">
            <v xml:space="preserve"> LIMÃ“N</v>
          </cell>
          <cell r="F610" t="str">
            <v xml:space="preserve"> ESC. EFRAIN TEJADA URRIOLA</v>
          </cell>
          <cell r="G610" t="str">
            <v xml:space="preserve"> PUBLICA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1108</v>
          </cell>
          <cell r="B611" t="str">
            <v xml:space="preserve"> COLï¿½N</v>
          </cell>
          <cell r="C611" t="str">
            <v xml:space="preserve"> COLÃ“N</v>
          </cell>
          <cell r="D611" t="str">
            <v xml:space="preserve"> COLÃ“N</v>
          </cell>
          <cell r="E611" t="str">
            <v xml:space="preserve"> NUEVA PROVIDENCIA</v>
          </cell>
          <cell r="F611" t="str">
            <v xml:space="preserve"> ESC. NUEVA PROVIDENCIA</v>
          </cell>
          <cell r="G611" t="str">
            <v xml:space="preserve"> PUBLICA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1110</v>
          </cell>
          <cell r="B612" t="str">
            <v xml:space="preserve"> COLï¿½N</v>
          </cell>
          <cell r="C612" t="str">
            <v xml:space="preserve"> COLÃ“N</v>
          </cell>
          <cell r="D612" t="str">
            <v xml:space="preserve"> COLÃ“N</v>
          </cell>
          <cell r="E612" t="str">
            <v xml:space="preserve"> NUEVA PROVIDENCIA</v>
          </cell>
          <cell r="F612" t="str">
            <v xml:space="preserve"> C.E.B.G. RIO RITA</v>
          </cell>
          <cell r="G612" t="str">
            <v xml:space="preserve"> PUBLICA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1111</v>
          </cell>
          <cell r="B613" t="str">
            <v xml:space="preserve"> COLï¿½N</v>
          </cell>
          <cell r="C613" t="str">
            <v xml:space="preserve"> COLÃ“N</v>
          </cell>
          <cell r="D613" t="str">
            <v xml:space="preserve"> CHAGRES</v>
          </cell>
          <cell r="E613" t="str">
            <v xml:space="preserve"> LA ENCANTADA</v>
          </cell>
          <cell r="F613" t="str">
            <v xml:space="preserve"> ESC. NUEVA ESPERANZA</v>
          </cell>
          <cell r="G613" t="str">
            <v xml:space="preserve"> PUBLICA</v>
          </cell>
          <cell r="H613">
            <v>4</v>
          </cell>
          <cell r="I613">
            <v>5</v>
          </cell>
          <cell r="J613">
            <v>0</v>
          </cell>
          <cell r="K613">
            <v>0</v>
          </cell>
          <cell r="L613">
            <v>0</v>
          </cell>
        </row>
        <row r="614">
          <cell r="A614">
            <v>1112</v>
          </cell>
          <cell r="B614" t="str">
            <v xml:space="preserve"> COLï¿½N</v>
          </cell>
          <cell r="C614" t="str">
            <v xml:space="preserve"> COLÃ“N</v>
          </cell>
          <cell r="D614" t="str">
            <v xml:space="preserve"> COLÃ“N</v>
          </cell>
          <cell r="E614" t="str">
            <v xml:space="preserve"> PUERTO PILÃ“N</v>
          </cell>
          <cell r="F614" t="str">
            <v xml:space="preserve"> C.E.B.G. LUIS JIMENEZ R.</v>
          </cell>
          <cell r="G614" t="str">
            <v xml:space="preserve"> PUBLICA</v>
          </cell>
          <cell r="H614">
            <v>0</v>
          </cell>
          <cell r="I614">
            <v>5</v>
          </cell>
          <cell r="J614">
            <v>2</v>
          </cell>
          <cell r="K614">
            <v>0</v>
          </cell>
          <cell r="L614">
            <v>0</v>
          </cell>
        </row>
        <row r="615">
          <cell r="A615">
            <v>1117</v>
          </cell>
          <cell r="B615" t="str">
            <v xml:space="preserve"> COLï¿½N</v>
          </cell>
          <cell r="C615" t="str">
            <v xml:space="preserve"> COLÃ“N</v>
          </cell>
          <cell r="D615" t="str">
            <v xml:space="preserve"> COLÃ“N</v>
          </cell>
          <cell r="E615" t="str">
            <v xml:space="preserve"> PUERTO PILÃ“N</v>
          </cell>
          <cell r="F615" t="str">
            <v xml:space="preserve"> ESC. AGUAS CLARAS NÂº 2</v>
          </cell>
          <cell r="G615" t="str">
            <v xml:space="preserve"> PUBLICA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1119</v>
          </cell>
          <cell r="B616" t="str">
            <v xml:space="preserve"> COLï¿½N</v>
          </cell>
          <cell r="C616" t="str">
            <v xml:space="preserve"> COLÃ“N</v>
          </cell>
          <cell r="D616" t="str">
            <v xml:space="preserve"> COLÃ“N</v>
          </cell>
          <cell r="E616" t="str">
            <v xml:space="preserve"> PUERTO PILÃ“N</v>
          </cell>
          <cell r="F616" t="str">
            <v xml:space="preserve"> ESC. VILLA ALONDRA</v>
          </cell>
          <cell r="G616" t="str">
            <v xml:space="preserve"> PUBLICA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1120</v>
          </cell>
          <cell r="B617" t="str">
            <v xml:space="preserve"> COLï¿½N</v>
          </cell>
          <cell r="C617" t="str">
            <v xml:space="preserve"> COLÃ“N</v>
          </cell>
          <cell r="D617" t="str">
            <v xml:space="preserve"> COLÃ“N</v>
          </cell>
          <cell r="E617" t="str">
            <v xml:space="preserve"> PUERTO PILÃ“N</v>
          </cell>
          <cell r="F617" t="str">
            <v xml:space="preserve"> ESC. FELIPE SALABARRIA MESA</v>
          </cell>
          <cell r="G617" t="str">
            <v xml:space="preserve"> PUBLICA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1122</v>
          </cell>
          <cell r="B618" t="str">
            <v xml:space="preserve"> COLï¿½N</v>
          </cell>
          <cell r="C618" t="str">
            <v xml:space="preserve"> COLÃ“N</v>
          </cell>
          <cell r="D618" t="str">
            <v xml:space="preserve"> COLÃ“N</v>
          </cell>
          <cell r="E618" t="str">
            <v xml:space="preserve"> SABANITAS</v>
          </cell>
          <cell r="F618" t="str">
            <v xml:space="preserve"> ESC. MARCOS R. VASQUEZ</v>
          </cell>
          <cell r="G618" t="str">
            <v xml:space="preserve"> PUBLICA</v>
          </cell>
          <cell r="H618">
            <v>0</v>
          </cell>
          <cell r="I618">
            <v>9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1123</v>
          </cell>
          <cell r="B619" t="str">
            <v xml:space="preserve"> COLï¿½N</v>
          </cell>
          <cell r="C619" t="str">
            <v xml:space="preserve"> COLÃ“N</v>
          </cell>
          <cell r="D619" t="str">
            <v xml:space="preserve"> COLÃ“N</v>
          </cell>
          <cell r="E619" t="str">
            <v xml:space="preserve"> SABANITAS</v>
          </cell>
          <cell r="F619" t="str">
            <v xml:space="preserve"> ESC. SANTA RITA ARRIBA</v>
          </cell>
          <cell r="G619" t="str">
            <v xml:space="preserve"> PUBLICA</v>
          </cell>
          <cell r="H619">
            <v>0</v>
          </cell>
          <cell r="I619">
            <v>1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1126</v>
          </cell>
          <cell r="B620" t="str">
            <v xml:space="preserve"> COLï¿½N</v>
          </cell>
          <cell r="C620" t="str">
            <v xml:space="preserve"> COLÃ“N</v>
          </cell>
          <cell r="D620" t="str">
            <v xml:space="preserve"> COLÃ“N</v>
          </cell>
          <cell r="E620" t="str">
            <v xml:space="preserve"> SABANITAS</v>
          </cell>
          <cell r="F620" t="str">
            <v xml:space="preserve"> INSTITUTO BENIGNO JIMENEZ G.</v>
          </cell>
          <cell r="G620" t="str">
            <v xml:space="preserve"> PUBLICA</v>
          </cell>
          <cell r="H620">
            <v>0</v>
          </cell>
          <cell r="I620">
            <v>0</v>
          </cell>
          <cell r="J620">
            <v>31</v>
          </cell>
          <cell r="K620">
            <v>2</v>
          </cell>
          <cell r="L620">
            <v>2</v>
          </cell>
        </row>
        <row r="621">
          <cell r="A621">
            <v>1128</v>
          </cell>
          <cell r="B621" t="str">
            <v xml:space="preserve"> COLï¿½N</v>
          </cell>
          <cell r="C621" t="str">
            <v xml:space="preserve"> COLÃ“N</v>
          </cell>
          <cell r="D621" t="str">
            <v xml:space="preserve"> COLÃ“N</v>
          </cell>
          <cell r="E621" t="str">
            <v xml:space="preserve"> SABANITAS</v>
          </cell>
          <cell r="F621" t="str">
            <v xml:space="preserve"> C.E.B.G. CRISPINO CEBALLOS</v>
          </cell>
          <cell r="G621" t="str">
            <v xml:space="preserve"> PUBLICA</v>
          </cell>
          <cell r="H621">
            <v>0</v>
          </cell>
          <cell r="I621">
            <v>2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1129</v>
          </cell>
          <cell r="B622" t="str">
            <v xml:space="preserve"> COLï¿½N</v>
          </cell>
          <cell r="C622" t="str">
            <v xml:space="preserve"> COLÃ“N</v>
          </cell>
          <cell r="D622" t="str">
            <v xml:space="preserve"> COLÃ“N</v>
          </cell>
          <cell r="E622" t="str">
            <v xml:space="preserve"> SALAMANCA</v>
          </cell>
          <cell r="F622" t="str">
            <v xml:space="preserve"> ESC. VILLA SANTA CRUZ</v>
          </cell>
          <cell r="G622" t="str">
            <v xml:space="preserve"> PUBLICA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>
            <v>1130</v>
          </cell>
          <cell r="B623" t="str">
            <v xml:space="preserve"> COLï¿½N</v>
          </cell>
          <cell r="C623" t="str">
            <v xml:space="preserve"> COLÃ“N</v>
          </cell>
          <cell r="D623" t="str">
            <v xml:space="preserve"> COLÃ“N</v>
          </cell>
          <cell r="E623" t="str">
            <v xml:space="preserve"> SALAMANCA</v>
          </cell>
          <cell r="F623" t="str">
            <v xml:space="preserve"> ESC. SANTA LIBRADA</v>
          </cell>
          <cell r="G623" t="str">
            <v xml:space="preserve"> PUBLICA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>
            <v>1133</v>
          </cell>
          <cell r="B624" t="str">
            <v xml:space="preserve"> COLï¿½N</v>
          </cell>
          <cell r="C624" t="str">
            <v xml:space="preserve"> COLÃ“N</v>
          </cell>
          <cell r="D624" t="str">
            <v xml:space="preserve"> COLÃ“N</v>
          </cell>
          <cell r="E624" t="str">
            <v xml:space="preserve"> SALAMANCA</v>
          </cell>
          <cell r="F624" t="str">
            <v xml:space="preserve"> C.E.B.G. SALAMANCA</v>
          </cell>
          <cell r="G624" t="str">
            <v xml:space="preserve"> PUBLICA</v>
          </cell>
          <cell r="H624">
            <v>0</v>
          </cell>
          <cell r="I624">
            <v>8</v>
          </cell>
          <cell r="J624">
            <v>6</v>
          </cell>
          <cell r="K624">
            <v>0</v>
          </cell>
          <cell r="L624">
            <v>0</v>
          </cell>
        </row>
        <row r="625">
          <cell r="A625">
            <v>1136</v>
          </cell>
          <cell r="B625" t="str">
            <v xml:space="preserve"> COLï¿½N</v>
          </cell>
          <cell r="C625" t="str">
            <v xml:space="preserve"> COLÃ“N</v>
          </cell>
          <cell r="D625" t="str">
            <v xml:space="preserve"> COLÃ“N</v>
          </cell>
          <cell r="E625" t="str">
            <v xml:space="preserve"> SALAMANCA</v>
          </cell>
          <cell r="F625" t="str">
            <v xml:space="preserve"> ESC. BOQUERON ARRIBA</v>
          </cell>
          <cell r="G625" t="str">
            <v xml:space="preserve"> PUBLICA</v>
          </cell>
          <cell r="H625">
            <v>0</v>
          </cell>
          <cell r="I625">
            <v>1</v>
          </cell>
          <cell r="J625">
            <v>0</v>
          </cell>
          <cell r="K625">
            <v>0</v>
          </cell>
          <cell r="L625">
            <v>0</v>
          </cell>
        </row>
        <row r="626">
          <cell r="A626">
            <v>1138</v>
          </cell>
          <cell r="B626" t="str">
            <v xml:space="preserve"> COLï¿½N</v>
          </cell>
          <cell r="C626" t="str">
            <v xml:space="preserve"> COLÃ“N</v>
          </cell>
          <cell r="D626" t="str">
            <v xml:space="preserve"> COLÃ“N</v>
          </cell>
          <cell r="E626" t="str">
            <v xml:space="preserve"> SALAMANCA</v>
          </cell>
          <cell r="F626" t="str">
            <v xml:space="preserve"> ESC. NUEVO PARAISO</v>
          </cell>
          <cell r="G626" t="str">
            <v xml:space="preserve"> PUBLICA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>
            <v>1139</v>
          </cell>
          <cell r="B627" t="str">
            <v xml:space="preserve"> COLï¿½N</v>
          </cell>
          <cell r="C627" t="str">
            <v xml:space="preserve"> COLÃ“N</v>
          </cell>
          <cell r="D627" t="str">
            <v xml:space="preserve"> COLÃ“N</v>
          </cell>
          <cell r="E627" t="str">
            <v xml:space="preserve"> SALAMANCA</v>
          </cell>
          <cell r="F627" t="str">
            <v xml:space="preserve"> ESC. BOQUERON ABAJO</v>
          </cell>
          <cell r="G627" t="str">
            <v xml:space="preserve"> PUBLICA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>
            <v>1140</v>
          </cell>
          <cell r="B628" t="str">
            <v xml:space="preserve"> COLï¿½N</v>
          </cell>
          <cell r="C628" t="str">
            <v xml:space="preserve"> COLÃ“N</v>
          </cell>
          <cell r="D628" t="str">
            <v xml:space="preserve"> COLÃ“N</v>
          </cell>
          <cell r="E628" t="str">
            <v xml:space="preserve"> SALAMANCA</v>
          </cell>
          <cell r="F628" t="str">
            <v xml:space="preserve"> ESC. DANIEL CENTENO</v>
          </cell>
          <cell r="G628" t="str">
            <v xml:space="preserve"> PUBLICA</v>
          </cell>
          <cell r="H628">
            <v>0</v>
          </cell>
          <cell r="I628">
            <v>32</v>
          </cell>
          <cell r="J628">
            <v>0</v>
          </cell>
          <cell r="K628">
            <v>0</v>
          </cell>
          <cell r="L628">
            <v>0</v>
          </cell>
        </row>
        <row r="629">
          <cell r="A629">
            <v>1141</v>
          </cell>
          <cell r="B629" t="str">
            <v xml:space="preserve"> COLï¿½N</v>
          </cell>
          <cell r="C629" t="str">
            <v xml:space="preserve"> COLÃ“N</v>
          </cell>
          <cell r="D629" t="str">
            <v xml:space="preserve"> COLÃ“N</v>
          </cell>
          <cell r="E629" t="str">
            <v xml:space="preserve"> SALAMANCA</v>
          </cell>
          <cell r="F629" t="str">
            <v xml:space="preserve"> ESC. SANTO DOMINGO</v>
          </cell>
          <cell r="G629" t="str">
            <v xml:space="preserve"> PUBLICA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>
            <v>1143</v>
          </cell>
          <cell r="B630" t="str">
            <v xml:space="preserve"> COLï¿½N</v>
          </cell>
          <cell r="C630" t="str">
            <v xml:space="preserve"> COLÃ“N</v>
          </cell>
          <cell r="D630" t="str">
            <v xml:space="preserve"> COLÃ“N</v>
          </cell>
          <cell r="E630" t="str">
            <v xml:space="preserve"> SAN JUAN</v>
          </cell>
          <cell r="F630" t="str">
            <v xml:space="preserve"> ESC. GATUNCILLO</v>
          </cell>
          <cell r="G630" t="str">
            <v xml:space="preserve"> PUBLICA</v>
          </cell>
          <cell r="H630">
            <v>0</v>
          </cell>
          <cell r="I630">
            <v>5</v>
          </cell>
          <cell r="J630">
            <v>0</v>
          </cell>
          <cell r="K630">
            <v>0</v>
          </cell>
          <cell r="L630">
            <v>0</v>
          </cell>
        </row>
        <row r="631">
          <cell r="A631">
            <v>1148</v>
          </cell>
          <cell r="B631" t="str">
            <v xml:space="preserve"> COLï¿½N</v>
          </cell>
          <cell r="C631" t="str">
            <v xml:space="preserve"> COLÃ“N</v>
          </cell>
          <cell r="D631" t="str">
            <v xml:space="preserve"> COLÃ“N</v>
          </cell>
          <cell r="E631" t="str">
            <v xml:space="preserve"> SAN JUAN</v>
          </cell>
          <cell r="F631" t="str">
            <v xml:space="preserve"> CTRO. EDUCATIVO GATUNCILLO</v>
          </cell>
          <cell r="G631" t="str">
            <v xml:space="preserve"> PUBLICA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>
            <v>1151</v>
          </cell>
          <cell r="B632" t="str">
            <v xml:space="preserve"> COLï¿½N</v>
          </cell>
          <cell r="C632" t="str">
            <v xml:space="preserve"> COLÃ“N</v>
          </cell>
          <cell r="D632" t="str">
            <v xml:space="preserve"> COLÃ“N</v>
          </cell>
          <cell r="E632" t="str">
            <v xml:space="preserve"> SAN JUAN</v>
          </cell>
          <cell r="F632" t="str">
            <v xml:space="preserve"> ESC. NUEVO VIGIA</v>
          </cell>
          <cell r="G632" t="str">
            <v xml:space="preserve"> PUBLICA</v>
          </cell>
          <cell r="H632">
            <v>5</v>
          </cell>
          <cell r="I632">
            <v>34</v>
          </cell>
          <cell r="J632">
            <v>0</v>
          </cell>
          <cell r="K632">
            <v>0</v>
          </cell>
          <cell r="L632">
            <v>0</v>
          </cell>
        </row>
        <row r="633">
          <cell r="A633">
            <v>1152</v>
          </cell>
          <cell r="B633" t="str">
            <v xml:space="preserve"> COLï¿½N</v>
          </cell>
          <cell r="C633" t="str">
            <v xml:space="preserve"> COLÃ“N</v>
          </cell>
          <cell r="D633" t="str">
            <v xml:space="preserve"> COLÃ“N</v>
          </cell>
          <cell r="E633" t="str">
            <v xml:space="preserve"> SAN JUAN</v>
          </cell>
          <cell r="F633" t="str">
            <v xml:space="preserve"> ESC. NUEVO SAN JUAN</v>
          </cell>
          <cell r="G633" t="str">
            <v xml:space="preserve"> PUBLICA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>
            <v>1153</v>
          </cell>
          <cell r="B634" t="str">
            <v xml:space="preserve"> COLï¿½N</v>
          </cell>
          <cell r="C634" t="str">
            <v xml:space="preserve"> COLÃ“N</v>
          </cell>
          <cell r="D634" t="str">
            <v xml:space="preserve"> COLÃ“N</v>
          </cell>
          <cell r="E634" t="str">
            <v xml:space="preserve"> SAN JUAN</v>
          </cell>
          <cell r="F634" t="str">
            <v xml:space="preserve"> ESC. DR AUGUSTO S. BOYD NÂº 2</v>
          </cell>
          <cell r="G634" t="str">
            <v xml:space="preserve"> PUBLICA</v>
          </cell>
          <cell r="H634">
            <v>0</v>
          </cell>
          <cell r="I634">
            <v>8</v>
          </cell>
          <cell r="J634">
            <v>4</v>
          </cell>
          <cell r="K634">
            <v>0</v>
          </cell>
          <cell r="L634">
            <v>0</v>
          </cell>
        </row>
        <row r="635">
          <cell r="A635">
            <v>1154</v>
          </cell>
          <cell r="B635" t="str">
            <v xml:space="preserve"> COLï¿½N</v>
          </cell>
          <cell r="C635" t="str">
            <v xml:space="preserve"> COLÃ“N</v>
          </cell>
          <cell r="D635" t="str">
            <v xml:space="preserve"> COLÃ“N</v>
          </cell>
          <cell r="E635" t="str">
            <v xml:space="preserve"> SANTA ROSA</v>
          </cell>
          <cell r="F635" t="str">
            <v xml:space="preserve"> ESC. SANTA ROSA NÂº 1</v>
          </cell>
          <cell r="G635" t="str">
            <v xml:space="preserve"> PUBLICA</v>
          </cell>
          <cell r="H635">
            <v>0</v>
          </cell>
          <cell r="I635">
            <v>1</v>
          </cell>
          <cell r="J635">
            <v>0</v>
          </cell>
          <cell r="K635">
            <v>0</v>
          </cell>
          <cell r="L635">
            <v>0</v>
          </cell>
        </row>
        <row r="636">
          <cell r="A636">
            <v>1155</v>
          </cell>
          <cell r="B636" t="str">
            <v xml:space="preserve"> COLï¿½N</v>
          </cell>
          <cell r="C636" t="str">
            <v xml:space="preserve"> COLÃ“N</v>
          </cell>
          <cell r="D636" t="str">
            <v xml:space="preserve"> COLÃ“N</v>
          </cell>
          <cell r="E636" t="str">
            <v xml:space="preserve"> SANTA ROSA</v>
          </cell>
          <cell r="F636" t="str">
            <v xml:space="preserve"> ESC. AGUAS CLARAS NÂº 1</v>
          </cell>
          <cell r="G636" t="str">
            <v xml:space="preserve"> PUBLICA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>
            <v>1156</v>
          </cell>
          <cell r="B637" t="str">
            <v xml:space="preserve"> COLï¿½N</v>
          </cell>
          <cell r="C637" t="str">
            <v xml:space="preserve"> COLÃ“N</v>
          </cell>
          <cell r="D637" t="str">
            <v xml:space="preserve"> COLÃ“N</v>
          </cell>
          <cell r="E637" t="str">
            <v xml:space="preserve"> SANTA ROSA</v>
          </cell>
          <cell r="F637" t="str">
            <v xml:space="preserve"> ESC. PALENQUE CARRETERA</v>
          </cell>
          <cell r="G637" t="str">
            <v xml:space="preserve"> PUBLICA</v>
          </cell>
          <cell r="H637">
            <v>2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>
            <v>1157</v>
          </cell>
          <cell r="B638" t="str">
            <v xml:space="preserve"> COLï¿½N</v>
          </cell>
          <cell r="C638" t="str">
            <v xml:space="preserve"> COLÃ“N</v>
          </cell>
          <cell r="D638" t="str">
            <v xml:space="preserve"> CHAGRES</v>
          </cell>
          <cell r="E638" t="str">
            <v xml:space="preserve"> NUEVO CHAGRES</v>
          </cell>
          <cell r="F638" t="str">
            <v xml:space="preserve"> ESC. CHAGRES</v>
          </cell>
          <cell r="G638" t="str">
            <v xml:space="preserve"> PUBLICA</v>
          </cell>
          <cell r="H638">
            <v>1</v>
          </cell>
          <cell r="I638">
            <v>3</v>
          </cell>
          <cell r="J638">
            <v>0</v>
          </cell>
          <cell r="K638">
            <v>0</v>
          </cell>
          <cell r="L638">
            <v>0</v>
          </cell>
        </row>
        <row r="639">
          <cell r="A639">
            <v>1158</v>
          </cell>
          <cell r="B639" t="str">
            <v xml:space="preserve"> COLï¿½N</v>
          </cell>
          <cell r="C639" t="str">
            <v xml:space="preserve"> COLÃ“N</v>
          </cell>
          <cell r="D639" t="str">
            <v xml:space="preserve"> CHAGRES</v>
          </cell>
          <cell r="E639" t="str">
            <v xml:space="preserve"> SALUD</v>
          </cell>
          <cell r="F639" t="str">
            <v xml:space="preserve"> ESC. EL CONGAL</v>
          </cell>
          <cell r="G639" t="str">
            <v xml:space="preserve"> PUBLICA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>
            <v>1159</v>
          </cell>
          <cell r="B640" t="str">
            <v xml:space="preserve"> COLï¿½N</v>
          </cell>
          <cell r="C640" t="str">
            <v xml:space="preserve"> COLÃ“N</v>
          </cell>
          <cell r="D640" t="str">
            <v xml:space="preserve"> CHAGRES</v>
          </cell>
          <cell r="E640" t="str">
            <v xml:space="preserve"> EL GUABO</v>
          </cell>
          <cell r="F640" t="str">
            <v xml:space="preserve"> ESC. OMAR TORRIJOS H.</v>
          </cell>
          <cell r="G640" t="str">
            <v xml:space="preserve"> PUBLICA</v>
          </cell>
          <cell r="H640">
            <v>0</v>
          </cell>
          <cell r="I640">
            <v>8</v>
          </cell>
          <cell r="J640">
            <v>0</v>
          </cell>
          <cell r="K640">
            <v>0</v>
          </cell>
          <cell r="L640">
            <v>0</v>
          </cell>
        </row>
        <row r="641">
          <cell r="A641">
            <v>1160</v>
          </cell>
          <cell r="B641" t="str">
            <v xml:space="preserve"> COLï¿½N</v>
          </cell>
          <cell r="C641" t="str">
            <v xml:space="preserve"> COLÃ“N</v>
          </cell>
          <cell r="D641" t="str">
            <v xml:space="preserve"> CHAGRES</v>
          </cell>
          <cell r="E641" t="str">
            <v xml:space="preserve"> ACHIOTE</v>
          </cell>
          <cell r="F641" t="str">
            <v xml:space="preserve"> ESC. LLANO BONITO</v>
          </cell>
          <cell r="G641" t="str">
            <v xml:space="preserve"> PUBLICA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>
            <v>1161</v>
          </cell>
          <cell r="B642" t="str">
            <v xml:space="preserve"> COLï¿½N</v>
          </cell>
          <cell r="C642" t="str">
            <v xml:space="preserve"> COLÃ“N</v>
          </cell>
          <cell r="D642" t="str">
            <v xml:space="preserve"> CHAGRES</v>
          </cell>
          <cell r="E642" t="str">
            <v xml:space="preserve"> LA ENCANTADA</v>
          </cell>
          <cell r="F642" t="str">
            <v xml:space="preserve"> ESC. LOS OLIVOS</v>
          </cell>
          <cell r="G642" t="str">
            <v xml:space="preserve"> PUBLICA</v>
          </cell>
          <cell r="H642">
            <v>0</v>
          </cell>
          <cell r="I642">
            <v>6</v>
          </cell>
          <cell r="J642">
            <v>0</v>
          </cell>
          <cell r="K642">
            <v>0</v>
          </cell>
          <cell r="L642">
            <v>0</v>
          </cell>
        </row>
        <row r="643">
          <cell r="A643">
            <v>1162</v>
          </cell>
          <cell r="B643" t="str">
            <v xml:space="preserve"> COLï¿½N</v>
          </cell>
          <cell r="C643" t="str">
            <v xml:space="preserve"> COLÃ“N</v>
          </cell>
          <cell r="D643" t="str">
            <v xml:space="preserve"> CHAGRES</v>
          </cell>
          <cell r="E643" t="str">
            <v xml:space="preserve"> ACHIOTE</v>
          </cell>
          <cell r="F643" t="str">
            <v xml:space="preserve"> ESC. EL ACHIOTE</v>
          </cell>
          <cell r="G643" t="str">
            <v xml:space="preserve"> PUBLICA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>
            <v>1163</v>
          </cell>
          <cell r="B644" t="str">
            <v xml:space="preserve"> COLï¿½N</v>
          </cell>
          <cell r="C644" t="str">
            <v xml:space="preserve"> COLÃ“N</v>
          </cell>
          <cell r="D644" t="str">
            <v xml:space="preserve"> CHAGRES</v>
          </cell>
          <cell r="E644" t="str">
            <v xml:space="preserve"> NUEVO CHAGRES</v>
          </cell>
          <cell r="F644" t="str">
            <v xml:space="preserve"> ESC. CAÃ‘O QUEBRADO</v>
          </cell>
          <cell r="G644" t="str">
            <v xml:space="preserve"> PUBLICA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>
            <v>1164</v>
          </cell>
          <cell r="B645" t="str">
            <v xml:space="preserve"> COLï¿½N</v>
          </cell>
          <cell r="C645" t="str">
            <v xml:space="preserve"> COLÃ“N</v>
          </cell>
          <cell r="D645" t="str">
            <v xml:space="preserve"> CHAGRES</v>
          </cell>
          <cell r="E645" t="str">
            <v xml:space="preserve"> EL GUABO</v>
          </cell>
          <cell r="F645" t="str">
            <v xml:space="preserve"> ESC. SANTA FE ABAJO</v>
          </cell>
          <cell r="G645" t="str">
            <v xml:space="preserve"> PUBLICA</v>
          </cell>
          <cell r="H645">
            <v>0</v>
          </cell>
          <cell r="I645">
            <v>1</v>
          </cell>
          <cell r="J645">
            <v>0</v>
          </cell>
          <cell r="K645">
            <v>0</v>
          </cell>
          <cell r="L645">
            <v>0</v>
          </cell>
        </row>
        <row r="646">
          <cell r="A646">
            <v>1165</v>
          </cell>
          <cell r="B646" t="str">
            <v xml:space="preserve"> COLï¿½N</v>
          </cell>
          <cell r="C646" t="str">
            <v xml:space="preserve"> COLÃ“N</v>
          </cell>
          <cell r="D646" t="str">
            <v xml:space="preserve"> CHAGRES</v>
          </cell>
          <cell r="E646" t="str">
            <v xml:space="preserve"> EL GUABO</v>
          </cell>
          <cell r="F646" t="str">
            <v xml:space="preserve"> ESC. LOS FARDALES</v>
          </cell>
          <cell r="G646" t="str">
            <v xml:space="preserve"> PUBLICA</v>
          </cell>
          <cell r="H646">
            <v>0</v>
          </cell>
          <cell r="I646">
            <v>2</v>
          </cell>
          <cell r="J646">
            <v>0</v>
          </cell>
          <cell r="K646">
            <v>0</v>
          </cell>
          <cell r="L646">
            <v>0</v>
          </cell>
        </row>
        <row r="647">
          <cell r="A647">
            <v>1167</v>
          </cell>
          <cell r="B647" t="str">
            <v xml:space="preserve"> COLï¿½N</v>
          </cell>
          <cell r="C647" t="str">
            <v xml:space="preserve"> COLÃ“N</v>
          </cell>
          <cell r="D647" t="str">
            <v xml:space="preserve"> CHAGRES</v>
          </cell>
          <cell r="E647" t="str">
            <v xml:space="preserve"> EL GUABO</v>
          </cell>
          <cell r="F647" t="str">
            <v xml:space="preserve"> ESC. EL GUABO</v>
          </cell>
          <cell r="G647" t="str">
            <v xml:space="preserve"> PUBLICA</v>
          </cell>
          <cell r="H647">
            <v>0</v>
          </cell>
          <cell r="I647">
            <v>2</v>
          </cell>
          <cell r="J647">
            <v>0</v>
          </cell>
          <cell r="K647">
            <v>0</v>
          </cell>
          <cell r="L647">
            <v>0</v>
          </cell>
        </row>
        <row r="648">
          <cell r="A648">
            <v>1168</v>
          </cell>
          <cell r="B648" t="str">
            <v xml:space="preserve"> COLï¿½N</v>
          </cell>
          <cell r="C648" t="str">
            <v xml:space="preserve"> COLÃ“N</v>
          </cell>
          <cell r="D648" t="str">
            <v xml:space="preserve"> CHAGRES</v>
          </cell>
          <cell r="E648" t="str">
            <v xml:space="preserve"> EL GUABO</v>
          </cell>
          <cell r="F648" t="str">
            <v xml:space="preserve"> ESC. EL PLATANO</v>
          </cell>
          <cell r="G648" t="str">
            <v xml:space="preserve"> PUBLICA</v>
          </cell>
          <cell r="H648">
            <v>0</v>
          </cell>
          <cell r="I648">
            <v>12</v>
          </cell>
          <cell r="J648">
            <v>0</v>
          </cell>
          <cell r="K648">
            <v>0</v>
          </cell>
          <cell r="L648">
            <v>0</v>
          </cell>
        </row>
        <row r="649">
          <cell r="A649">
            <v>1169</v>
          </cell>
          <cell r="B649" t="str">
            <v xml:space="preserve"> COLï¿½N</v>
          </cell>
          <cell r="C649" t="str">
            <v xml:space="preserve"> COLÃ“N</v>
          </cell>
          <cell r="D649" t="str">
            <v xml:space="preserve"> CHAGRES</v>
          </cell>
          <cell r="E649" t="str">
            <v xml:space="preserve"> LA ENCANTADA</v>
          </cell>
          <cell r="F649" t="str">
            <v xml:space="preserve"> ESC. SANTA ROSA NÂº 2</v>
          </cell>
          <cell r="G649" t="str">
            <v xml:space="preserve"> PUBLICA</v>
          </cell>
          <cell r="H649">
            <v>0</v>
          </cell>
          <cell r="I649">
            <v>8</v>
          </cell>
          <cell r="J649">
            <v>0</v>
          </cell>
          <cell r="K649">
            <v>0</v>
          </cell>
          <cell r="L649">
            <v>0</v>
          </cell>
        </row>
        <row r="650">
          <cell r="A650">
            <v>1170</v>
          </cell>
          <cell r="B650" t="str">
            <v xml:space="preserve"> COLï¿½N</v>
          </cell>
          <cell r="C650" t="str">
            <v xml:space="preserve"> COLÃ“N</v>
          </cell>
          <cell r="D650" t="str">
            <v xml:space="preserve"> CHAGRES</v>
          </cell>
          <cell r="E650" t="str">
            <v xml:space="preserve"> LA ENCANTADA</v>
          </cell>
          <cell r="F650" t="str">
            <v xml:space="preserve"> ESC. EL LIMON DE CHAGRES</v>
          </cell>
          <cell r="G650" t="str">
            <v xml:space="preserve"> PUBLICA</v>
          </cell>
          <cell r="H650">
            <v>0</v>
          </cell>
          <cell r="I650">
            <v>22</v>
          </cell>
          <cell r="J650">
            <v>10</v>
          </cell>
          <cell r="K650">
            <v>0</v>
          </cell>
          <cell r="L650">
            <v>0</v>
          </cell>
        </row>
        <row r="651">
          <cell r="A651">
            <v>1171</v>
          </cell>
          <cell r="B651" t="str">
            <v xml:space="preserve"> COLï¿½N</v>
          </cell>
          <cell r="C651" t="str">
            <v xml:space="preserve"> COLÃ“N</v>
          </cell>
          <cell r="D651" t="str">
            <v xml:space="preserve"> CHAGRES</v>
          </cell>
          <cell r="E651" t="str">
            <v xml:space="preserve"> LA ENCANTADA</v>
          </cell>
          <cell r="F651" t="str">
            <v xml:space="preserve"> ESC. LAS CRUCES</v>
          </cell>
          <cell r="G651" t="str">
            <v xml:space="preserve"> PUBLICA</v>
          </cell>
          <cell r="H651">
            <v>13</v>
          </cell>
          <cell r="I651">
            <v>56</v>
          </cell>
          <cell r="J651">
            <v>24</v>
          </cell>
          <cell r="K651">
            <v>0</v>
          </cell>
          <cell r="L651">
            <v>0</v>
          </cell>
        </row>
        <row r="652">
          <cell r="A652">
            <v>1172</v>
          </cell>
          <cell r="B652" t="str">
            <v xml:space="preserve"> COLï¿½N</v>
          </cell>
          <cell r="C652" t="str">
            <v xml:space="preserve"> COLÃ“N</v>
          </cell>
          <cell r="D652" t="str">
            <v xml:space="preserve"> CHAGRES</v>
          </cell>
          <cell r="E652" t="str">
            <v xml:space="preserve"> LA ENCANTADA</v>
          </cell>
          <cell r="F652" t="str">
            <v xml:space="preserve"> ESC. LOS CEDROS</v>
          </cell>
          <cell r="G652" t="str">
            <v xml:space="preserve"> PUBLICA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>
            <v>1173</v>
          </cell>
          <cell r="B653" t="str">
            <v xml:space="preserve"> COLï¿½N</v>
          </cell>
          <cell r="C653" t="str">
            <v xml:space="preserve"> COLÃ“N</v>
          </cell>
          <cell r="D653" t="str">
            <v xml:space="preserve"> CHAGRES</v>
          </cell>
          <cell r="E653" t="str">
            <v xml:space="preserve"> LA ENCANTADA</v>
          </cell>
          <cell r="F653" t="str">
            <v xml:space="preserve"> ESC. EL CONGO</v>
          </cell>
          <cell r="G653" t="str">
            <v xml:space="preserve"> PUBLICA</v>
          </cell>
          <cell r="H653">
            <v>0</v>
          </cell>
          <cell r="I653">
            <v>6</v>
          </cell>
          <cell r="J653">
            <v>0</v>
          </cell>
          <cell r="K653">
            <v>0</v>
          </cell>
          <cell r="L653">
            <v>0</v>
          </cell>
        </row>
        <row r="654">
          <cell r="A654">
            <v>1175</v>
          </cell>
          <cell r="B654" t="str">
            <v xml:space="preserve"> COLï¿½N</v>
          </cell>
          <cell r="C654" t="str">
            <v xml:space="preserve"> COLÃ“N</v>
          </cell>
          <cell r="D654" t="str">
            <v xml:space="preserve"> CHAGRES</v>
          </cell>
          <cell r="E654" t="str">
            <v xml:space="preserve"> LA ENCANTADA</v>
          </cell>
          <cell r="F654" t="str">
            <v xml:space="preserve"> ESC. EL CASTILLO</v>
          </cell>
          <cell r="G654" t="str">
            <v xml:space="preserve"> PUBLICA</v>
          </cell>
          <cell r="H654">
            <v>0</v>
          </cell>
          <cell r="I654">
            <v>9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1176</v>
          </cell>
          <cell r="B655" t="str">
            <v xml:space="preserve"> COLï¿½N</v>
          </cell>
          <cell r="C655" t="str">
            <v xml:space="preserve"> COLÃ“N</v>
          </cell>
          <cell r="D655" t="str">
            <v xml:space="preserve"> CHAGRES</v>
          </cell>
          <cell r="E655" t="str">
            <v xml:space="preserve"> LA ENCANTADA</v>
          </cell>
          <cell r="F655" t="str">
            <v xml:space="preserve"> ESC. LOS UVEROS</v>
          </cell>
          <cell r="G655" t="str">
            <v xml:space="preserve"> PUBLICA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1177</v>
          </cell>
          <cell r="B656" t="str">
            <v xml:space="preserve"> COLï¿½N</v>
          </cell>
          <cell r="C656" t="str">
            <v xml:space="preserve"> COLÃ“N</v>
          </cell>
          <cell r="D656" t="str">
            <v xml:space="preserve"> CHAGRES</v>
          </cell>
          <cell r="E656" t="str">
            <v xml:space="preserve"> LA ENCANTADA</v>
          </cell>
          <cell r="F656" t="str">
            <v xml:space="preserve"> ESC. LA ENCANTADITA</v>
          </cell>
          <cell r="G656" t="str">
            <v xml:space="preserve"> PUBLICA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>
            <v>1178</v>
          </cell>
          <cell r="B657" t="str">
            <v xml:space="preserve"> COLï¿½N</v>
          </cell>
          <cell r="C657" t="str">
            <v xml:space="preserve"> COLÃ“N</v>
          </cell>
          <cell r="D657" t="str">
            <v xml:space="preserve"> CHAGRES</v>
          </cell>
          <cell r="E657" t="str">
            <v xml:space="preserve"> LA ENCANTADA</v>
          </cell>
          <cell r="F657" t="str">
            <v xml:space="preserve"> ESC. EL MARAÃ‘ON</v>
          </cell>
          <cell r="G657" t="str">
            <v xml:space="preserve"> PUBLICA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>
            <v>1179</v>
          </cell>
          <cell r="B658" t="str">
            <v xml:space="preserve"> COLï¿½N</v>
          </cell>
          <cell r="C658" t="str">
            <v xml:space="preserve"> COLÃ“N</v>
          </cell>
          <cell r="D658" t="str">
            <v xml:space="preserve"> CHAGRES</v>
          </cell>
          <cell r="E658" t="str">
            <v xml:space="preserve"> LA ENCANTADA</v>
          </cell>
          <cell r="F658" t="str">
            <v xml:space="preserve"> ESC. PIEDRA AMARILLA</v>
          </cell>
          <cell r="G658" t="str">
            <v xml:space="preserve"> PUBLICA</v>
          </cell>
          <cell r="H658">
            <v>0</v>
          </cell>
          <cell r="I658">
            <v>5</v>
          </cell>
          <cell r="J658">
            <v>0</v>
          </cell>
          <cell r="K658">
            <v>0</v>
          </cell>
          <cell r="L658">
            <v>0</v>
          </cell>
        </row>
        <row r="659">
          <cell r="A659">
            <v>1180</v>
          </cell>
          <cell r="B659" t="str">
            <v xml:space="preserve"> COLï¿½N</v>
          </cell>
          <cell r="C659" t="str">
            <v xml:space="preserve"> COLÃ“N</v>
          </cell>
          <cell r="D659" t="str">
            <v xml:space="preserve"> CHAGRES</v>
          </cell>
          <cell r="E659" t="str">
            <v xml:space="preserve"> LA ENCANTADA</v>
          </cell>
          <cell r="F659" t="str">
            <v xml:space="preserve"> ESC. LA NUEVA UNION</v>
          </cell>
          <cell r="G659" t="str">
            <v xml:space="preserve"> PUBLICA</v>
          </cell>
          <cell r="H659">
            <v>0</v>
          </cell>
          <cell r="I659">
            <v>9</v>
          </cell>
          <cell r="J659">
            <v>0</v>
          </cell>
          <cell r="K659">
            <v>0</v>
          </cell>
          <cell r="L659">
            <v>0</v>
          </cell>
        </row>
        <row r="660">
          <cell r="A660">
            <v>1181</v>
          </cell>
          <cell r="B660" t="str">
            <v xml:space="preserve"> COLï¿½N</v>
          </cell>
          <cell r="C660" t="str">
            <v xml:space="preserve"> COLÃ“N</v>
          </cell>
          <cell r="D660" t="str">
            <v xml:space="preserve"> CHAGRES</v>
          </cell>
          <cell r="E660" t="str">
            <v xml:space="preserve"> LA ENCANTADA</v>
          </cell>
          <cell r="F660" t="str">
            <v xml:space="preserve"> ESC. NUEVA ARENOSA</v>
          </cell>
          <cell r="G660" t="str">
            <v xml:space="preserve"> PUBLICA</v>
          </cell>
          <cell r="H660">
            <v>0</v>
          </cell>
          <cell r="I660">
            <v>7</v>
          </cell>
          <cell r="J660">
            <v>0</v>
          </cell>
          <cell r="K660">
            <v>0</v>
          </cell>
          <cell r="L660">
            <v>0</v>
          </cell>
        </row>
        <row r="661">
          <cell r="A661">
            <v>1182</v>
          </cell>
          <cell r="B661" t="str">
            <v xml:space="preserve"> COLï¿½N</v>
          </cell>
          <cell r="C661" t="str">
            <v xml:space="preserve"> COLÃ“N</v>
          </cell>
          <cell r="D661" t="str">
            <v xml:space="preserve"> CHAGRES</v>
          </cell>
          <cell r="E661" t="str">
            <v xml:space="preserve"> LA ENCANTADA</v>
          </cell>
          <cell r="F661" t="str">
            <v xml:space="preserve"> ESC. QUEBRADA BONITA NÂº 2</v>
          </cell>
          <cell r="G661" t="str">
            <v xml:space="preserve"> PUBLICA</v>
          </cell>
          <cell r="H661">
            <v>0</v>
          </cell>
          <cell r="I661">
            <v>2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1183</v>
          </cell>
          <cell r="B662" t="str">
            <v xml:space="preserve"> COLï¿½N</v>
          </cell>
          <cell r="C662" t="str">
            <v xml:space="preserve"> COLÃ“N</v>
          </cell>
          <cell r="D662" t="str">
            <v xml:space="preserve"> CHAGRES</v>
          </cell>
          <cell r="E662" t="str">
            <v xml:space="preserve"> PALMAS BELLAS</v>
          </cell>
          <cell r="F662" t="str">
            <v xml:space="preserve"> ESC. JOSE LEANDRO SOLIS</v>
          </cell>
          <cell r="G662" t="str">
            <v xml:space="preserve"> PUBLICA</v>
          </cell>
          <cell r="H662">
            <v>0</v>
          </cell>
          <cell r="I662">
            <v>12</v>
          </cell>
          <cell r="J662">
            <v>0</v>
          </cell>
          <cell r="K662">
            <v>0</v>
          </cell>
          <cell r="L662">
            <v>0</v>
          </cell>
        </row>
        <row r="663">
          <cell r="A663">
            <v>1184</v>
          </cell>
          <cell r="B663" t="str">
            <v xml:space="preserve"> COLï¿½N</v>
          </cell>
          <cell r="C663" t="str">
            <v xml:space="preserve"> COLÃ“N</v>
          </cell>
          <cell r="D663" t="str">
            <v xml:space="preserve"> CHAGRES</v>
          </cell>
          <cell r="E663" t="str">
            <v xml:space="preserve"> PALMAS BELLAS</v>
          </cell>
          <cell r="F663" t="str">
            <v xml:space="preserve"> ESC. ALTOS DE LA GLORIA</v>
          </cell>
          <cell r="G663" t="str">
            <v xml:space="preserve"> PUBLICA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>
            <v>1187</v>
          </cell>
          <cell r="B664" t="str">
            <v xml:space="preserve"> COLï¿½N</v>
          </cell>
          <cell r="C664" t="str">
            <v xml:space="preserve"> COLÃ“N</v>
          </cell>
          <cell r="D664" t="str">
            <v xml:space="preserve"> CHAGRES</v>
          </cell>
          <cell r="E664" t="str">
            <v xml:space="preserve"> PALMAS BELLAS</v>
          </cell>
          <cell r="F664" t="str">
            <v xml:space="preserve"> P.C. ANASTACIA MITRE</v>
          </cell>
          <cell r="G664" t="str">
            <v xml:space="preserve"> PUBLICA</v>
          </cell>
          <cell r="H664">
            <v>0</v>
          </cell>
          <cell r="I664">
            <v>0</v>
          </cell>
          <cell r="J664">
            <v>49</v>
          </cell>
          <cell r="K664">
            <v>0</v>
          </cell>
          <cell r="L664">
            <v>0</v>
          </cell>
        </row>
        <row r="665">
          <cell r="A665">
            <v>1191</v>
          </cell>
          <cell r="B665" t="str">
            <v xml:space="preserve"> COLï¿½N</v>
          </cell>
          <cell r="C665" t="str">
            <v xml:space="preserve"> COLÃ“N</v>
          </cell>
          <cell r="D665" t="str">
            <v xml:space="preserve"> CHAGRES</v>
          </cell>
          <cell r="E665" t="str">
            <v xml:space="preserve"> NUEVO CHAGRES</v>
          </cell>
          <cell r="F665" t="str">
            <v xml:space="preserve"> ESC. MOSQUERA</v>
          </cell>
          <cell r="G665" t="str">
            <v xml:space="preserve"> PUBLICA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>
            <v>1192</v>
          </cell>
          <cell r="B666" t="str">
            <v xml:space="preserve"> COLï¿½N</v>
          </cell>
          <cell r="C666" t="str">
            <v xml:space="preserve"> COLÃ“N</v>
          </cell>
          <cell r="D666" t="str">
            <v xml:space="preserve"> CHAGRES</v>
          </cell>
          <cell r="E666" t="str">
            <v xml:space="preserve"> PIÃ‘A</v>
          </cell>
          <cell r="F666" t="str">
            <v xml:space="preserve"> ESC. PIÃ‘A</v>
          </cell>
          <cell r="G666" t="str">
            <v xml:space="preserve"> PUBLICA</v>
          </cell>
          <cell r="H666">
            <v>0</v>
          </cell>
          <cell r="I666">
            <v>1</v>
          </cell>
          <cell r="J666">
            <v>0</v>
          </cell>
          <cell r="K666">
            <v>0</v>
          </cell>
          <cell r="L666">
            <v>0</v>
          </cell>
        </row>
        <row r="667">
          <cell r="A667">
            <v>1193</v>
          </cell>
          <cell r="B667" t="str">
            <v xml:space="preserve"> COLï¿½N</v>
          </cell>
          <cell r="C667" t="str">
            <v xml:space="preserve"> COLÃ“N</v>
          </cell>
          <cell r="D667" t="str">
            <v xml:space="preserve"> CHAGRES</v>
          </cell>
          <cell r="E667" t="str">
            <v xml:space="preserve"> PIÃ‘A</v>
          </cell>
          <cell r="F667" t="str">
            <v xml:space="preserve"> ESC. LA UNION DE PIÃ‘A</v>
          </cell>
          <cell r="G667" t="str">
            <v xml:space="preserve"> PUBLICA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>
            <v>1194</v>
          </cell>
          <cell r="B668" t="str">
            <v xml:space="preserve"> COLï¿½N</v>
          </cell>
          <cell r="C668" t="str">
            <v xml:space="preserve"> COLÃ“N</v>
          </cell>
          <cell r="D668" t="str">
            <v xml:space="preserve"> CHAGRES</v>
          </cell>
          <cell r="E668" t="str">
            <v xml:space="preserve"> SALUD</v>
          </cell>
          <cell r="F668" t="str">
            <v xml:space="preserve"> ESC. SALUD</v>
          </cell>
          <cell r="G668" t="str">
            <v xml:space="preserve"> PUBLICA</v>
          </cell>
          <cell r="H668">
            <v>0</v>
          </cell>
          <cell r="I668">
            <v>3</v>
          </cell>
          <cell r="J668">
            <v>0</v>
          </cell>
          <cell r="K668">
            <v>0</v>
          </cell>
          <cell r="L668">
            <v>0</v>
          </cell>
        </row>
        <row r="669">
          <cell r="A669">
            <v>1195</v>
          </cell>
          <cell r="B669" t="str">
            <v xml:space="preserve"> COLï¿½N</v>
          </cell>
          <cell r="C669" t="str">
            <v xml:space="preserve"> COLÃ“N</v>
          </cell>
          <cell r="D669" t="str">
            <v xml:space="preserve"> CHAGRES</v>
          </cell>
          <cell r="E669" t="str">
            <v xml:space="preserve"> SALUD</v>
          </cell>
          <cell r="F669" t="str">
            <v xml:space="preserve"> ESC. QUEBRADA DE LEON</v>
          </cell>
          <cell r="G669" t="str">
            <v xml:space="preserve"> PUBLICA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>
            <v>1197</v>
          </cell>
          <cell r="B670" t="str">
            <v xml:space="preserve"> COLï¿½N</v>
          </cell>
          <cell r="C670" t="str">
            <v xml:space="preserve"> COLÃ“N</v>
          </cell>
          <cell r="D670" t="str">
            <v xml:space="preserve"> CHAGRES</v>
          </cell>
          <cell r="E670" t="str">
            <v xml:space="preserve"> SALUD</v>
          </cell>
          <cell r="F670" t="str">
            <v xml:space="preserve"> ESC. EL ESCOBALITO</v>
          </cell>
          <cell r="G670" t="str">
            <v xml:space="preserve"> PUBLICA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A671">
            <v>1198</v>
          </cell>
          <cell r="B671" t="str">
            <v xml:space="preserve"> COLï¿½N</v>
          </cell>
          <cell r="C671" t="str">
            <v xml:space="preserve"> COLÃ“N</v>
          </cell>
          <cell r="D671" t="str">
            <v xml:space="preserve"> CHAGRES</v>
          </cell>
          <cell r="E671" t="str">
            <v xml:space="preserve"> SALUD</v>
          </cell>
          <cell r="F671" t="str">
            <v xml:space="preserve"> ESC. GANDONA</v>
          </cell>
          <cell r="G671" t="str">
            <v xml:space="preserve"> PUBLICA</v>
          </cell>
          <cell r="H671">
            <v>0</v>
          </cell>
          <cell r="I671">
            <v>5</v>
          </cell>
          <cell r="J671">
            <v>0</v>
          </cell>
          <cell r="K671">
            <v>0</v>
          </cell>
          <cell r="L671">
            <v>0</v>
          </cell>
        </row>
        <row r="672">
          <cell r="A672">
            <v>1199</v>
          </cell>
          <cell r="B672" t="str">
            <v xml:space="preserve"> COLï¿½N</v>
          </cell>
          <cell r="C672" t="str">
            <v xml:space="preserve"> COLÃ“N</v>
          </cell>
          <cell r="D672" t="str">
            <v xml:space="preserve"> CHAGRES</v>
          </cell>
          <cell r="E672" t="str">
            <v xml:space="preserve"> SALUD</v>
          </cell>
          <cell r="F672" t="str">
            <v xml:space="preserve"> ESC. COSTA DE ORO</v>
          </cell>
          <cell r="G672" t="str">
            <v xml:space="preserve"> PUBLICA</v>
          </cell>
          <cell r="H672">
            <v>0</v>
          </cell>
          <cell r="I672">
            <v>2</v>
          </cell>
          <cell r="J672">
            <v>0</v>
          </cell>
          <cell r="K672">
            <v>0</v>
          </cell>
          <cell r="L672">
            <v>0</v>
          </cell>
        </row>
        <row r="673">
          <cell r="A673">
            <v>1200</v>
          </cell>
          <cell r="B673" t="str">
            <v xml:space="preserve"> COLï¿½N</v>
          </cell>
          <cell r="C673" t="str">
            <v xml:space="preserve"> COLÃ“N</v>
          </cell>
          <cell r="D673" t="str">
            <v xml:space="preserve"> CHAGRES</v>
          </cell>
          <cell r="E673" t="str">
            <v xml:space="preserve"> SALUD</v>
          </cell>
          <cell r="F673" t="str">
            <v xml:space="preserve"> ESC. BAJO BONITO</v>
          </cell>
          <cell r="G673" t="str">
            <v xml:space="preserve"> PUBLICA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>
            <v>1201</v>
          </cell>
          <cell r="B674" t="str">
            <v xml:space="preserve"> COLï¿½N</v>
          </cell>
          <cell r="C674" t="str">
            <v xml:space="preserve"> COLÃ“N</v>
          </cell>
          <cell r="D674" t="str">
            <v xml:space="preserve"> CHAGRES</v>
          </cell>
          <cell r="E674" t="str">
            <v xml:space="preserve"> SALUD</v>
          </cell>
          <cell r="F674" t="str">
            <v xml:space="preserve"> ESC. NUEVA SEVILLA</v>
          </cell>
          <cell r="G674" t="str">
            <v xml:space="preserve"> PUBLICA</v>
          </cell>
          <cell r="H674">
            <v>0</v>
          </cell>
          <cell r="I674">
            <v>1</v>
          </cell>
          <cell r="J674">
            <v>0</v>
          </cell>
          <cell r="K674">
            <v>0</v>
          </cell>
          <cell r="L674">
            <v>0</v>
          </cell>
        </row>
        <row r="675">
          <cell r="A675">
            <v>1202</v>
          </cell>
          <cell r="B675" t="str">
            <v xml:space="preserve"> COLï¿½N</v>
          </cell>
          <cell r="C675" t="str">
            <v xml:space="preserve"> COLÃ“N</v>
          </cell>
          <cell r="D675" t="str">
            <v xml:space="preserve"> DONOSO</v>
          </cell>
          <cell r="E675" t="str">
            <v xml:space="preserve"> MIGUEL DE LA BORDA </v>
          </cell>
          <cell r="F675" t="str">
            <v xml:space="preserve"> ESC. EL VALLECITO</v>
          </cell>
          <cell r="G675" t="str">
            <v xml:space="preserve"> PUBLICA</v>
          </cell>
          <cell r="H675">
            <v>18</v>
          </cell>
          <cell r="I675">
            <v>7</v>
          </cell>
          <cell r="J675">
            <v>4</v>
          </cell>
          <cell r="K675">
            <v>0</v>
          </cell>
          <cell r="L675">
            <v>0</v>
          </cell>
        </row>
        <row r="676">
          <cell r="A676">
            <v>1203</v>
          </cell>
          <cell r="B676" t="str">
            <v xml:space="preserve"> COLï¿½N</v>
          </cell>
          <cell r="C676" t="str">
            <v xml:space="preserve"> COLÃ“N</v>
          </cell>
          <cell r="D676" t="str">
            <v xml:space="preserve"> DONOSO</v>
          </cell>
          <cell r="E676" t="str">
            <v xml:space="preserve"> MIGUEL DE LA BORDA </v>
          </cell>
          <cell r="F676" t="str">
            <v xml:space="preserve"> ESC. NUEVO VERAGUAS</v>
          </cell>
          <cell r="G676" t="str">
            <v xml:space="preserve"> PUBLICA</v>
          </cell>
          <cell r="H676">
            <v>3</v>
          </cell>
          <cell r="I676">
            <v>12</v>
          </cell>
          <cell r="J676">
            <v>0</v>
          </cell>
          <cell r="K676">
            <v>0</v>
          </cell>
          <cell r="L676">
            <v>0</v>
          </cell>
        </row>
        <row r="677">
          <cell r="A677">
            <v>1204</v>
          </cell>
          <cell r="B677" t="str">
            <v xml:space="preserve"> COLï¿½N</v>
          </cell>
          <cell r="C677" t="str">
            <v xml:space="preserve"> COLÃ“N</v>
          </cell>
          <cell r="D677" t="str">
            <v xml:space="preserve"> DONOSO</v>
          </cell>
          <cell r="E677" t="str">
            <v xml:space="preserve"> MIGUEL DE LA BORDA </v>
          </cell>
          <cell r="F677" t="str">
            <v xml:space="preserve"> ESC. QUEBRADA GRANDE</v>
          </cell>
          <cell r="G677" t="str">
            <v xml:space="preserve"> PUBLICA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>
            <v>1205</v>
          </cell>
          <cell r="B678" t="str">
            <v xml:space="preserve"> COLï¿½N</v>
          </cell>
          <cell r="C678" t="str">
            <v xml:space="preserve"> COLÃ“N</v>
          </cell>
          <cell r="D678" t="str">
            <v xml:space="preserve"> DONOSO</v>
          </cell>
          <cell r="E678" t="str">
            <v xml:space="preserve"> MIGUEL DE LA BORDA </v>
          </cell>
          <cell r="F678" t="str">
            <v xml:space="preserve"> ESC. RIO DIEGO</v>
          </cell>
          <cell r="G678" t="str">
            <v xml:space="preserve"> PUBLICA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>
            <v>1206</v>
          </cell>
          <cell r="B679" t="str">
            <v xml:space="preserve"> COLï¿½N</v>
          </cell>
          <cell r="C679" t="str">
            <v xml:space="preserve"> COLÃ“N</v>
          </cell>
          <cell r="D679" t="str">
            <v xml:space="preserve"> DONOSO</v>
          </cell>
          <cell r="E679" t="str">
            <v xml:space="preserve"> MIGUEL DE LA BORDA </v>
          </cell>
          <cell r="F679" t="str">
            <v xml:space="preserve"> ESC. EL IGUANERO</v>
          </cell>
          <cell r="G679" t="str">
            <v xml:space="preserve"> PUBLICA</v>
          </cell>
          <cell r="H679">
            <v>1</v>
          </cell>
          <cell r="I679">
            <v>4</v>
          </cell>
          <cell r="J679">
            <v>0</v>
          </cell>
          <cell r="K679">
            <v>0</v>
          </cell>
          <cell r="L679">
            <v>0</v>
          </cell>
        </row>
        <row r="680">
          <cell r="A680">
            <v>1207</v>
          </cell>
          <cell r="B680" t="str">
            <v xml:space="preserve"> COLï¿½N</v>
          </cell>
          <cell r="C680" t="str">
            <v xml:space="preserve"> COLÃ“N</v>
          </cell>
          <cell r="D680" t="str">
            <v xml:space="preserve"> DONOSO</v>
          </cell>
          <cell r="E680" t="str">
            <v xml:space="preserve"> EL GUÃSIMO</v>
          </cell>
          <cell r="F680" t="str">
            <v xml:space="preserve"> ESC. ALTOS DE SANTA CRUZ</v>
          </cell>
          <cell r="G680" t="str">
            <v xml:space="preserve"> PUBLICA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>
            <v>1211</v>
          </cell>
          <cell r="B681" t="str">
            <v xml:space="preserve"> COLï¿½N</v>
          </cell>
          <cell r="C681" t="str">
            <v xml:space="preserve"> COLÃ“N</v>
          </cell>
          <cell r="D681" t="str">
            <v xml:space="preserve"> DONOSO</v>
          </cell>
          <cell r="E681" t="str">
            <v xml:space="preserve"> SAN JOSÃ‰ DEL GENERAL</v>
          </cell>
          <cell r="F681" t="str">
            <v xml:space="preserve"> ESC. SAN BENITO</v>
          </cell>
          <cell r="G681" t="str">
            <v xml:space="preserve"> PUBLICA</v>
          </cell>
          <cell r="H681">
            <v>0</v>
          </cell>
          <cell r="I681">
            <v>5</v>
          </cell>
          <cell r="J681">
            <v>0</v>
          </cell>
          <cell r="K681">
            <v>0</v>
          </cell>
          <cell r="L681">
            <v>0</v>
          </cell>
        </row>
        <row r="682">
          <cell r="A682">
            <v>1212</v>
          </cell>
          <cell r="B682" t="str">
            <v xml:space="preserve"> COLï¿½N</v>
          </cell>
          <cell r="C682" t="str">
            <v xml:space="preserve"> COLÃ“N</v>
          </cell>
          <cell r="D682" t="str">
            <v xml:space="preserve"> DONOSO</v>
          </cell>
          <cell r="E682" t="str">
            <v xml:space="preserve"> EL GUÃSIMO</v>
          </cell>
          <cell r="F682" t="str">
            <v xml:space="preserve"> ESC. LLANO BONITO</v>
          </cell>
          <cell r="G682" t="str">
            <v xml:space="preserve"> PUBLICA</v>
          </cell>
          <cell r="H682">
            <v>1</v>
          </cell>
          <cell r="I682">
            <v>1</v>
          </cell>
          <cell r="J682">
            <v>0</v>
          </cell>
          <cell r="K682">
            <v>0</v>
          </cell>
          <cell r="L682">
            <v>0</v>
          </cell>
        </row>
        <row r="683">
          <cell r="A683">
            <v>1213</v>
          </cell>
          <cell r="B683" t="str">
            <v xml:space="preserve"> COLï¿½N</v>
          </cell>
          <cell r="C683" t="str">
            <v xml:space="preserve"> COLÃ“N</v>
          </cell>
          <cell r="D683" t="str">
            <v xml:space="preserve"> DONOSO</v>
          </cell>
          <cell r="E683" t="str">
            <v xml:space="preserve"> MIGUEL DE LA BORDA </v>
          </cell>
          <cell r="F683" t="str">
            <v xml:space="preserve"> ESC. EL AGUACATE</v>
          </cell>
          <cell r="G683" t="str">
            <v xml:space="preserve"> PUBLICA</v>
          </cell>
          <cell r="H683">
            <v>0</v>
          </cell>
          <cell r="I683">
            <v>2</v>
          </cell>
          <cell r="J683">
            <v>0</v>
          </cell>
          <cell r="K683">
            <v>0</v>
          </cell>
          <cell r="L683">
            <v>0</v>
          </cell>
        </row>
        <row r="684">
          <cell r="A684">
            <v>1214</v>
          </cell>
          <cell r="B684" t="str">
            <v xml:space="preserve"> COLï¿½N</v>
          </cell>
          <cell r="C684" t="str">
            <v xml:space="preserve"> COLÃ“N</v>
          </cell>
          <cell r="D684" t="str">
            <v xml:space="preserve"> DONOSO</v>
          </cell>
          <cell r="E684" t="str">
            <v xml:space="preserve"> MIGUEL DE LA BORDA </v>
          </cell>
          <cell r="F684" t="str">
            <v xml:space="preserve"> ESC. EL LIMON</v>
          </cell>
          <cell r="G684" t="str">
            <v xml:space="preserve"> PUBLICA</v>
          </cell>
          <cell r="H684">
            <v>0</v>
          </cell>
          <cell r="I684">
            <v>5</v>
          </cell>
          <cell r="J684">
            <v>0</v>
          </cell>
          <cell r="K684">
            <v>0</v>
          </cell>
          <cell r="L684">
            <v>0</v>
          </cell>
        </row>
        <row r="685">
          <cell r="A685">
            <v>1215</v>
          </cell>
          <cell r="B685" t="str">
            <v xml:space="preserve"> COLï¿½N</v>
          </cell>
          <cell r="C685" t="str">
            <v xml:space="preserve"> COLÃ“N</v>
          </cell>
          <cell r="D685" t="str">
            <v xml:space="preserve"> DONOSO</v>
          </cell>
          <cell r="E685" t="str">
            <v xml:space="preserve"> MIGUEL DE LA BORDA </v>
          </cell>
          <cell r="F685" t="str">
            <v xml:space="preserve"> ESC. MIGUEL DE LA BORDA</v>
          </cell>
          <cell r="G685" t="str">
            <v xml:space="preserve"> PUBLICA</v>
          </cell>
          <cell r="H685">
            <v>3</v>
          </cell>
          <cell r="I685">
            <v>23</v>
          </cell>
          <cell r="J685">
            <v>0</v>
          </cell>
          <cell r="K685">
            <v>0</v>
          </cell>
          <cell r="L685">
            <v>0</v>
          </cell>
        </row>
        <row r="686">
          <cell r="A686">
            <v>1217</v>
          </cell>
          <cell r="B686" t="str">
            <v xml:space="preserve"> COLï¿½N</v>
          </cell>
          <cell r="C686" t="str">
            <v xml:space="preserve"> COLÃ“N</v>
          </cell>
          <cell r="D686" t="str">
            <v xml:space="preserve"> DONOSO</v>
          </cell>
          <cell r="E686" t="str">
            <v xml:space="preserve"> COCLÃ‰ DEL NORTE</v>
          </cell>
          <cell r="F686" t="str">
            <v xml:space="preserve"> ESC. BELEN</v>
          </cell>
          <cell r="G686" t="str">
            <v xml:space="preserve"> PUBLICA</v>
          </cell>
          <cell r="H686">
            <v>0</v>
          </cell>
          <cell r="I686">
            <v>7</v>
          </cell>
          <cell r="J686">
            <v>0</v>
          </cell>
          <cell r="K686">
            <v>0</v>
          </cell>
          <cell r="L686">
            <v>0</v>
          </cell>
        </row>
        <row r="687">
          <cell r="A687">
            <v>1218</v>
          </cell>
          <cell r="B687" t="str">
            <v xml:space="preserve"> COLï¿½N</v>
          </cell>
          <cell r="C687" t="str">
            <v xml:space="preserve"> COLÃ“N</v>
          </cell>
          <cell r="D687" t="str">
            <v xml:space="preserve"> DONOSO</v>
          </cell>
          <cell r="E687" t="str">
            <v xml:space="preserve"> COCLÃ‰ DEL NORTE</v>
          </cell>
          <cell r="F687" t="str">
            <v xml:space="preserve"> ESC. SAN LUIS</v>
          </cell>
          <cell r="G687" t="str">
            <v xml:space="preserve"> PUBLICA</v>
          </cell>
          <cell r="H687">
            <v>0</v>
          </cell>
          <cell r="I687">
            <v>15</v>
          </cell>
          <cell r="J687">
            <v>0</v>
          </cell>
          <cell r="K687">
            <v>0</v>
          </cell>
          <cell r="L687">
            <v>0</v>
          </cell>
        </row>
        <row r="688">
          <cell r="A688">
            <v>1219</v>
          </cell>
          <cell r="B688" t="str">
            <v xml:space="preserve"> COLï¿½N</v>
          </cell>
          <cell r="C688" t="str">
            <v xml:space="preserve"> COLÃ“N</v>
          </cell>
          <cell r="D688" t="str">
            <v xml:space="preserve"> DONOSO</v>
          </cell>
          <cell r="E688" t="str">
            <v xml:space="preserve"> COCLÃ‰ DEL NORTE</v>
          </cell>
          <cell r="F688" t="str">
            <v xml:space="preserve"> ESC. RIO CAIMITO</v>
          </cell>
          <cell r="G688" t="str">
            <v xml:space="preserve"> PUBLICA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>
            <v>1221</v>
          </cell>
          <cell r="B689" t="str">
            <v xml:space="preserve"> COLï¿½N</v>
          </cell>
          <cell r="C689" t="str">
            <v xml:space="preserve"> COLÃ“N</v>
          </cell>
          <cell r="D689" t="str">
            <v xml:space="preserve"> DONOSO</v>
          </cell>
          <cell r="E689" t="str">
            <v xml:space="preserve"> COCLÃ‰ DEL NORTE</v>
          </cell>
          <cell r="F689" t="str">
            <v xml:space="preserve"> ESC. SAN JOSE DE SAN LUCAS</v>
          </cell>
          <cell r="G689" t="str">
            <v xml:space="preserve"> PUBLICA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1222</v>
          </cell>
          <cell r="B690" t="str">
            <v xml:space="preserve"> COLï¿½N</v>
          </cell>
          <cell r="C690" t="str">
            <v xml:space="preserve"> COLÃ“N</v>
          </cell>
          <cell r="D690" t="str">
            <v xml:space="preserve"> DONOSO</v>
          </cell>
          <cell r="E690" t="str">
            <v xml:space="preserve"> COCLÃ‰ DEL NORTE</v>
          </cell>
          <cell r="F690" t="str">
            <v xml:space="preserve"> ESC. RÃO PALMILLA</v>
          </cell>
          <cell r="G690" t="str">
            <v xml:space="preserve"> PUBLICA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>
            <v>1223</v>
          </cell>
          <cell r="B691" t="str">
            <v xml:space="preserve"> COLï¿½N</v>
          </cell>
          <cell r="C691" t="str">
            <v xml:space="preserve"> COLÃ“N</v>
          </cell>
          <cell r="D691" t="str">
            <v xml:space="preserve"> DONOSO</v>
          </cell>
          <cell r="E691" t="str">
            <v xml:space="preserve"> COCLÃ‰ DEL NORTE</v>
          </cell>
          <cell r="F691" t="str">
            <v xml:space="preserve"> ESC. VISTA ALEGRE 4 CALLES</v>
          </cell>
          <cell r="G691" t="str">
            <v xml:space="preserve"> PUBLICA</v>
          </cell>
          <cell r="H691">
            <v>5</v>
          </cell>
          <cell r="I691">
            <v>27</v>
          </cell>
          <cell r="J691">
            <v>0</v>
          </cell>
          <cell r="K691">
            <v>0</v>
          </cell>
          <cell r="L691">
            <v>0</v>
          </cell>
        </row>
        <row r="692">
          <cell r="A692">
            <v>1225</v>
          </cell>
          <cell r="B692" t="str">
            <v xml:space="preserve"> COLï¿½N</v>
          </cell>
          <cell r="C692" t="str">
            <v xml:space="preserve"> COLÃ“N</v>
          </cell>
          <cell r="D692" t="str">
            <v xml:space="preserve"> DONOSO</v>
          </cell>
          <cell r="E692" t="str">
            <v xml:space="preserve"> COCLÃ‰ DEL NORTE</v>
          </cell>
          <cell r="F692" t="str">
            <v xml:space="preserve"> ESC. CALLE LARGA</v>
          </cell>
          <cell r="G692" t="str">
            <v xml:space="preserve"> PUBLICA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>
            <v>1227</v>
          </cell>
          <cell r="B693" t="str">
            <v xml:space="preserve"> COLï¿½N</v>
          </cell>
          <cell r="C693" t="str">
            <v xml:space="preserve"> COLÃ“N</v>
          </cell>
          <cell r="D693" t="str">
            <v xml:space="preserve"> DONOSO</v>
          </cell>
          <cell r="E693" t="str">
            <v xml:space="preserve"> COCLÃ‰ DEL NORTE</v>
          </cell>
          <cell r="F693" t="str">
            <v xml:space="preserve"> ESC. SABANITA VERDE</v>
          </cell>
          <cell r="G693" t="str">
            <v xml:space="preserve"> PUBLICA</v>
          </cell>
          <cell r="H693">
            <v>5</v>
          </cell>
          <cell r="I693">
            <v>35</v>
          </cell>
          <cell r="J693">
            <v>25</v>
          </cell>
          <cell r="K693">
            <v>0</v>
          </cell>
          <cell r="L693">
            <v>0</v>
          </cell>
        </row>
        <row r="694">
          <cell r="A694">
            <v>1229</v>
          </cell>
          <cell r="B694" t="str">
            <v xml:space="preserve"> COLï¿½N</v>
          </cell>
          <cell r="C694" t="str">
            <v xml:space="preserve"> COLÃ“N</v>
          </cell>
          <cell r="D694" t="str">
            <v xml:space="preserve"> DONOSO</v>
          </cell>
          <cell r="E694" t="str">
            <v xml:space="preserve"> COCLÃ‰ DEL NORTE</v>
          </cell>
          <cell r="F694" t="str">
            <v xml:space="preserve"> ESC. COCLE DEL NORTE</v>
          </cell>
          <cell r="G694" t="str">
            <v xml:space="preserve"> PUBLICA</v>
          </cell>
          <cell r="H694">
            <v>12</v>
          </cell>
          <cell r="I694">
            <v>35</v>
          </cell>
          <cell r="J694">
            <v>19</v>
          </cell>
          <cell r="K694">
            <v>0</v>
          </cell>
          <cell r="L694">
            <v>0</v>
          </cell>
        </row>
        <row r="695">
          <cell r="A695">
            <v>1230</v>
          </cell>
          <cell r="B695" t="str">
            <v xml:space="preserve"> COLï¿½N</v>
          </cell>
          <cell r="C695" t="str">
            <v xml:space="preserve"> COLÃ“N</v>
          </cell>
          <cell r="D695" t="str">
            <v xml:space="preserve"> DONOSO</v>
          </cell>
          <cell r="E695" t="str">
            <v xml:space="preserve"> EL GUÃSIMO</v>
          </cell>
          <cell r="F695" t="str">
            <v xml:space="preserve"> ESC. SANTA MARIA</v>
          </cell>
          <cell r="G695" t="str">
            <v xml:space="preserve"> PUBLICA</v>
          </cell>
          <cell r="H695">
            <v>0</v>
          </cell>
          <cell r="I695">
            <v>1</v>
          </cell>
          <cell r="J695">
            <v>0</v>
          </cell>
          <cell r="K695">
            <v>0</v>
          </cell>
          <cell r="L695">
            <v>0</v>
          </cell>
        </row>
        <row r="696">
          <cell r="A696">
            <v>1231</v>
          </cell>
          <cell r="B696" t="str">
            <v xml:space="preserve"> COLï¿½N</v>
          </cell>
          <cell r="C696" t="str">
            <v xml:space="preserve"> COLÃ“N</v>
          </cell>
          <cell r="D696" t="str">
            <v xml:space="preserve"> DONOSO</v>
          </cell>
          <cell r="E696" t="str">
            <v xml:space="preserve"> EL GUÃSIMO</v>
          </cell>
          <cell r="F696" t="str">
            <v xml:space="preserve"> ESC. EL ESCOBAL</v>
          </cell>
          <cell r="G696" t="str">
            <v xml:space="preserve"> PUBLICA</v>
          </cell>
          <cell r="H696">
            <v>0</v>
          </cell>
          <cell r="I696">
            <v>5</v>
          </cell>
          <cell r="J696">
            <v>0</v>
          </cell>
          <cell r="K696">
            <v>0</v>
          </cell>
          <cell r="L696">
            <v>0</v>
          </cell>
        </row>
        <row r="697">
          <cell r="A697">
            <v>1232</v>
          </cell>
          <cell r="B697" t="str">
            <v xml:space="preserve"> COLï¿½N</v>
          </cell>
          <cell r="C697" t="str">
            <v xml:space="preserve"> COLÃ“N</v>
          </cell>
          <cell r="D697" t="str">
            <v xml:space="preserve"> DONOSO</v>
          </cell>
          <cell r="E697" t="str">
            <v xml:space="preserve"> EL GUÃSIMO</v>
          </cell>
          <cell r="F697" t="str">
            <v xml:space="preserve"> ESC. CELESTINO VILLARRETA</v>
          </cell>
          <cell r="G697" t="str">
            <v xml:space="preserve"> PUBLICA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>
            <v>1233</v>
          </cell>
          <cell r="B698" t="str">
            <v xml:space="preserve"> COLï¿½N</v>
          </cell>
          <cell r="C698" t="str">
            <v xml:space="preserve"> COLÃ“N</v>
          </cell>
          <cell r="D698" t="str">
            <v xml:space="preserve"> DONOSO</v>
          </cell>
          <cell r="E698" t="str">
            <v xml:space="preserve"> EL GUÃSIMO</v>
          </cell>
          <cell r="F698" t="str">
            <v xml:space="preserve"> ESC. EL BELORIZAL</v>
          </cell>
          <cell r="G698" t="str">
            <v xml:space="preserve"> PUBLICA</v>
          </cell>
          <cell r="H698">
            <v>5</v>
          </cell>
          <cell r="I698">
            <v>23</v>
          </cell>
          <cell r="J698">
            <v>11</v>
          </cell>
          <cell r="K698">
            <v>0</v>
          </cell>
          <cell r="L698">
            <v>0</v>
          </cell>
        </row>
        <row r="699">
          <cell r="A699">
            <v>1234</v>
          </cell>
          <cell r="B699" t="str">
            <v xml:space="preserve"> COLï¿½N</v>
          </cell>
          <cell r="C699" t="str">
            <v xml:space="preserve"> COLÃ“N</v>
          </cell>
          <cell r="D699" t="str">
            <v xml:space="preserve"> DONOSO</v>
          </cell>
          <cell r="E699" t="str">
            <v xml:space="preserve"> EL GUÃSIMO</v>
          </cell>
          <cell r="F699" t="str">
            <v xml:space="preserve"> ESC. EL JOBO CENTRO</v>
          </cell>
          <cell r="G699" t="str">
            <v xml:space="preserve"> PUBLICA</v>
          </cell>
          <cell r="H699">
            <v>0</v>
          </cell>
          <cell r="I699">
            <v>28</v>
          </cell>
          <cell r="J699">
            <v>0</v>
          </cell>
          <cell r="K699">
            <v>0</v>
          </cell>
          <cell r="L699">
            <v>0</v>
          </cell>
        </row>
        <row r="700">
          <cell r="A700">
            <v>1235</v>
          </cell>
          <cell r="B700" t="str">
            <v xml:space="preserve"> COLï¿½N</v>
          </cell>
          <cell r="C700" t="str">
            <v xml:space="preserve"> COLÃ“N</v>
          </cell>
          <cell r="D700" t="str">
            <v xml:space="preserve"> DONOSO</v>
          </cell>
          <cell r="E700" t="str">
            <v xml:space="preserve"> EL GUÃSIMO</v>
          </cell>
          <cell r="F700" t="str">
            <v xml:space="preserve"> ESC. EL VALLE DE ESCOBAL</v>
          </cell>
          <cell r="G700" t="str">
            <v xml:space="preserve"> PUBLICA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A701">
            <v>1236</v>
          </cell>
          <cell r="B701" t="str">
            <v xml:space="preserve"> COLï¿½N</v>
          </cell>
          <cell r="C701" t="str">
            <v xml:space="preserve"> COLÃ“N</v>
          </cell>
          <cell r="D701" t="str">
            <v xml:space="preserve"> DONOSO</v>
          </cell>
          <cell r="E701" t="str">
            <v xml:space="preserve"> EL GUÃSIMO</v>
          </cell>
          <cell r="F701" t="str">
            <v xml:space="preserve"> ESC. LOS BAJITOS DE DONOSO</v>
          </cell>
          <cell r="G701" t="str">
            <v xml:space="preserve"> PUBLICA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A702">
            <v>1239</v>
          </cell>
          <cell r="B702" t="str">
            <v xml:space="preserve"> COLï¿½N</v>
          </cell>
          <cell r="C702" t="str">
            <v xml:space="preserve"> COLÃ“N</v>
          </cell>
          <cell r="D702" t="str">
            <v xml:space="preserve"> DONOSO</v>
          </cell>
          <cell r="E702" t="str">
            <v xml:space="preserve"> EL GUÃSIMO</v>
          </cell>
          <cell r="F702" t="str">
            <v xml:space="preserve"> ESC. LA PALMA</v>
          </cell>
          <cell r="G702" t="str">
            <v xml:space="preserve"> PUBLICA</v>
          </cell>
          <cell r="H702">
            <v>8</v>
          </cell>
          <cell r="I702">
            <v>27</v>
          </cell>
          <cell r="J702">
            <v>21</v>
          </cell>
          <cell r="K702">
            <v>0</v>
          </cell>
          <cell r="L702">
            <v>0</v>
          </cell>
        </row>
        <row r="703">
          <cell r="A703">
            <v>1241</v>
          </cell>
          <cell r="B703" t="str">
            <v xml:space="preserve"> COLï¿½N</v>
          </cell>
          <cell r="C703" t="str">
            <v xml:space="preserve"> COLÃ“N</v>
          </cell>
          <cell r="D703" t="str">
            <v xml:space="preserve"> DONOSO</v>
          </cell>
          <cell r="E703" t="str">
            <v xml:space="preserve"> EL GUÃSIMO</v>
          </cell>
          <cell r="F703" t="str">
            <v xml:space="preserve"> ESC. UNION COCLESANA</v>
          </cell>
          <cell r="G703" t="str">
            <v xml:space="preserve"> PUBLICA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A704">
            <v>1242</v>
          </cell>
          <cell r="B704" t="str">
            <v xml:space="preserve"> COLï¿½N</v>
          </cell>
          <cell r="C704" t="str">
            <v xml:space="preserve"> COLÃ“N</v>
          </cell>
          <cell r="D704" t="str">
            <v xml:space="preserve"> DONOSO</v>
          </cell>
          <cell r="E704" t="str">
            <v xml:space="preserve"> EL GUÃSIMO</v>
          </cell>
          <cell r="F704" t="str">
            <v xml:space="preserve"> ESC. SANTA LUCIA</v>
          </cell>
          <cell r="G704" t="str">
            <v xml:space="preserve"> PUBLICA</v>
          </cell>
          <cell r="H704">
            <v>4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A705">
            <v>1243</v>
          </cell>
          <cell r="B705" t="str">
            <v xml:space="preserve"> COLï¿½N</v>
          </cell>
          <cell r="C705" t="str">
            <v xml:space="preserve"> COLÃ“N</v>
          </cell>
          <cell r="D705" t="str">
            <v xml:space="preserve"> DONOSO</v>
          </cell>
          <cell r="E705" t="str">
            <v xml:space="preserve"> EL GUÃSIMO</v>
          </cell>
          <cell r="F705" t="str">
            <v xml:space="preserve"> ESC. VILLA DEL CARMEN</v>
          </cell>
          <cell r="G705" t="str">
            <v xml:space="preserve"> PUBLICA</v>
          </cell>
          <cell r="H705">
            <v>8</v>
          </cell>
          <cell r="I705">
            <v>44</v>
          </cell>
          <cell r="J705">
            <v>23</v>
          </cell>
          <cell r="K705">
            <v>0</v>
          </cell>
          <cell r="L705">
            <v>0</v>
          </cell>
        </row>
        <row r="706">
          <cell r="A706">
            <v>1244</v>
          </cell>
          <cell r="B706" t="str">
            <v xml:space="preserve"> COLï¿½N</v>
          </cell>
          <cell r="C706" t="str">
            <v xml:space="preserve"> COLÃ“N</v>
          </cell>
          <cell r="D706" t="str">
            <v xml:space="preserve"> DONOSO</v>
          </cell>
          <cell r="E706" t="str">
            <v xml:space="preserve"> EL GUÃSIMO</v>
          </cell>
          <cell r="F706" t="str">
            <v xml:space="preserve"> ESC. MIGUELITO</v>
          </cell>
          <cell r="G706" t="str">
            <v xml:space="preserve"> PUBLICA</v>
          </cell>
          <cell r="H706">
            <v>8</v>
          </cell>
          <cell r="I706">
            <v>28</v>
          </cell>
          <cell r="J706">
            <v>0</v>
          </cell>
          <cell r="K706">
            <v>0</v>
          </cell>
          <cell r="L706">
            <v>0</v>
          </cell>
        </row>
        <row r="707">
          <cell r="A707">
            <v>1245</v>
          </cell>
          <cell r="B707" t="str">
            <v xml:space="preserve"> COLï¿½N</v>
          </cell>
          <cell r="C707" t="str">
            <v xml:space="preserve"> COLÃ“N</v>
          </cell>
          <cell r="D707" t="str">
            <v xml:space="preserve"> DONOSO</v>
          </cell>
          <cell r="E707" t="str">
            <v xml:space="preserve"> EL GUÃSIMO</v>
          </cell>
          <cell r="F707" t="str">
            <v xml:space="preserve"> ESC. BOCA DEL CONGAL</v>
          </cell>
          <cell r="G707" t="str">
            <v xml:space="preserve"> PUBLICA</v>
          </cell>
          <cell r="H707">
            <v>3</v>
          </cell>
          <cell r="I707">
            <v>24</v>
          </cell>
          <cell r="J707">
            <v>0</v>
          </cell>
          <cell r="K707">
            <v>0</v>
          </cell>
          <cell r="L707">
            <v>0</v>
          </cell>
        </row>
        <row r="708">
          <cell r="A708">
            <v>1246</v>
          </cell>
          <cell r="B708" t="str">
            <v xml:space="preserve"> COLï¿½N</v>
          </cell>
          <cell r="C708" t="str">
            <v xml:space="preserve"> COLÃ“N</v>
          </cell>
          <cell r="D708" t="str">
            <v xml:space="preserve"> DONOSO</v>
          </cell>
          <cell r="E708" t="str">
            <v xml:space="preserve"> EL GUÃSIMO</v>
          </cell>
          <cell r="F708" t="str">
            <v xml:space="preserve"> ESC. CERRO MIGUEL</v>
          </cell>
          <cell r="G708" t="str">
            <v xml:space="preserve"> PUBLICA</v>
          </cell>
          <cell r="H708">
            <v>0</v>
          </cell>
          <cell r="I708">
            <v>26</v>
          </cell>
          <cell r="J708">
            <v>34</v>
          </cell>
          <cell r="K708">
            <v>0</v>
          </cell>
          <cell r="L708">
            <v>0</v>
          </cell>
        </row>
        <row r="709">
          <cell r="A709">
            <v>1247</v>
          </cell>
          <cell r="B709" t="str">
            <v xml:space="preserve"> COLï¿½N</v>
          </cell>
          <cell r="C709" t="str">
            <v xml:space="preserve"> COLÃ“N</v>
          </cell>
          <cell r="D709" t="str">
            <v xml:space="preserve"> DONOSO</v>
          </cell>
          <cell r="E709" t="str">
            <v xml:space="preserve"> EL GUÃSIMO</v>
          </cell>
          <cell r="F709" t="str">
            <v xml:space="preserve"> ESC. NUEVA CONCEPCION</v>
          </cell>
          <cell r="G709" t="str">
            <v xml:space="preserve"> PUBLICA</v>
          </cell>
          <cell r="H709">
            <v>4</v>
          </cell>
          <cell r="I709">
            <v>14</v>
          </cell>
          <cell r="J709">
            <v>0</v>
          </cell>
          <cell r="K709">
            <v>0</v>
          </cell>
          <cell r="L709">
            <v>0</v>
          </cell>
        </row>
        <row r="710">
          <cell r="A710">
            <v>1248</v>
          </cell>
          <cell r="B710" t="str">
            <v xml:space="preserve"> COLï¿½N</v>
          </cell>
          <cell r="C710" t="str">
            <v xml:space="preserve"> COLÃ“N</v>
          </cell>
          <cell r="D710" t="str">
            <v xml:space="preserve"> DONOSO</v>
          </cell>
          <cell r="E710" t="str">
            <v xml:space="preserve"> EL GUÃSIMO</v>
          </cell>
          <cell r="F710" t="str">
            <v xml:space="preserve"> ESC. NUEVO SAN JOSE NÂ°1</v>
          </cell>
          <cell r="G710" t="str">
            <v xml:space="preserve"> PUBLICA</v>
          </cell>
          <cell r="H710">
            <v>0</v>
          </cell>
          <cell r="I710">
            <v>14</v>
          </cell>
          <cell r="J710">
            <v>0</v>
          </cell>
          <cell r="K710">
            <v>0</v>
          </cell>
          <cell r="L710">
            <v>0</v>
          </cell>
        </row>
        <row r="711">
          <cell r="A711">
            <v>1249</v>
          </cell>
          <cell r="B711" t="str">
            <v xml:space="preserve"> COLï¿½N</v>
          </cell>
          <cell r="C711" t="str">
            <v xml:space="preserve"> COLÃ“N</v>
          </cell>
          <cell r="D711" t="str">
            <v xml:space="preserve"> DONOSO</v>
          </cell>
          <cell r="E711" t="str">
            <v xml:space="preserve"> GOBEA</v>
          </cell>
          <cell r="F711" t="str">
            <v xml:space="preserve"> ESC. GOBEA</v>
          </cell>
          <cell r="G711" t="str">
            <v xml:space="preserve"> PUBLICA</v>
          </cell>
          <cell r="H711">
            <v>0</v>
          </cell>
          <cell r="I711">
            <v>1</v>
          </cell>
          <cell r="J711">
            <v>0</v>
          </cell>
          <cell r="K711">
            <v>0</v>
          </cell>
          <cell r="L711">
            <v>0</v>
          </cell>
        </row>
        <row r="712">
          <cell r="A712">
            <v>1251</v>
          </cell>
          <cell r="B712" t="str">
            <v xml:space="preserve"> COLï¿½N</v>
          </cell>
          <cell r="C712" t="str">
            <v xml:space="preserve"> COLÃ“N</v>
          </cell>
          <cell r="D712" t="str">
            <v xml:space="preserve"> DONOSO</v>
          </cell>
          <cell r="E712" t="str">
            <v xml:space="preserve"> GOBEA</v>
          </cell>
          <cell r="F712" t="str">
            <v xml:space="preserve"> ESC. CAÃ‘O MAMEY</v>
          </cell>
          <cell r="G712" t="str">
            <v xml:space="preserve"> PUBLICA</v>
          </cell>
          <cell r="H712">
            <v>0</v>
          </cell>
          <cell r="I712">
            <v>1</v>
          </cell>
          <cell r="J712">
            <v>0</v>
          </cell>
          <cell r="K712">
            <v>0</v>
          </cell>
          <cell r="L712">
            <v>0</v>
          </cell>
        </row>
        <row r="713">
          <cell r="A713">
            <v>1253</v>
          </cell>
          <cell r="B713" t="str">
            <v xml:space="preserve"> COLï¿½N</v>
          </cell>
          <cell r="C713" t="str">
            <v xml:space="preserve"> COLÃ“N</v>
          </cell>
          <cell r="D713" t="str">
            <v xml:space="preserve"> DONOSO</v>
          </cell>
          <cell r="E713" t="str">
            <v xml:space="preserve"> GOBEA</v>
          </cell>
          <cell r="F713" t="str">
            <v xml:space="preserve"> ESC. LA ANDRIONA</v>
          </cell>
          <cell r="G713" t="str">
            <v xml:space="preserve"> PUBLICA</v>
          </cell>
          <cell r="H713">
            <v>0</v>
          </cell>
          <cell r="I713">
            <v>9</v>
          </cell>
          <cell r="J713">
            <v>0</v>
          </cell>
          <cell r="K713">
            <v>0</v>
          </cell>
          <cell r="L713">
            <v>0</v>
          </cell>
        </row>
        <row r="714">
          <cell r="A714">
            <v>1254</v>
          </cell>
          <cell r="B714" t="str">
            <v xml:space="preserve"> COLï¿½N</v>
          </cell>
          <cell r="C714" t="str">
            <v xml:space="preserve"> COLÃ“N</v>
          </cell>
          <cell r="D714" t="str">
            <v xml:space="preserve"> DONOSO</v>
          </cell>
          <cell r="E714" t="str">
            <v xml:space="preserve"> RÃO INDIO</v>
          </cell>
          <cell r="F714" t="str">
            <v xml:space="preserve"> ESC. RIO INDIO</v>
          </cell>
          <cell r="G714" t="str">
            <v xml:space="preserve"> PUBLICA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A715">
            <v>1255</v>
          </cell>
          <cell r="B715" t="str">
            <v xml:space="preserve"> COLï¿½N</v>
          </cell>
          <cell r="C715" t="str">
            <v xml:space="preserve"> COLÃ“N</v>
          </cell>
          <cell r="D715" t="str">
            <v xml:space="preserve"> DONOSO</v>
          </cell>
          <cell r="E715" t="str">
            <v xml:space="preserve"> RÃO INDIO</v>
          </cell>
          <cell r="F715" t="str">
            <v xml:space="preserve"> ESC. LAS MINAS DE DONOSO</v>
          </cell>
          <cell r="G715" t="str">
            <v xml:space="preserve"> PUBLICA</v>
          </cell>
          <cell r="H715">
            <v>1</v>
          </cell>
          <cell r="I715">
            <v>10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1256</v>
          </cell>
          <cell r="B716" t="str">
            <v xml:space="preserve"> COLï¿½N</v>
          </cell>
          <cell r="C716" t="str">
            <v xml:space="preserve"> COLÃ“N</v>
          </cell>
          <cell r="D716" t="str">
            <v xml:space="preserve"> DONOSO</v>
          </cell>
          <cell r="E716" t="str">
            <v xml:space="preserve"> RÃO INDIO</v>
          </cell>
          <cell r="F716" t="str">
            <v xml:space="preserve"> ESC. EL CHILAR</v>
          </cell>
          <cell r="G716" t="str">
            <v xml:space="preserve"> PUBLICA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1258</v>
          </cell>
          <cell r="B717" t="str">
            <v xml:space="preserve"> COLï¿½N</v>
          </cell>
          <cell r="C717" t="str">
            <v xml:space="preserve"> COLÃ“N</v>
          </cell>
          <cell r="D717" t="str">
            <v xml:space="preserve"> DONOSO</v>
          </cell>
          <cell r="E717" t="str">
            <v xml:space="preserve"> RÃO INDIO</v>
          </cell>
          <cell r="F717" t="str">
            <v xml:space="preserve"> I.P.T. GIL BETEGON MARTINEZ</v>
          </cell>
          <cell r="G717" t="str">
            <v xml:space="preserve"> PUBLICA</v>
          </cell>
          <cell r="H717">
            <v>0</v>
          </cell>
          <cell r="I717">
            <v>0</v>
          </cell>
          <cell r="J717">
            <v>30</v>
          </cell>
          <cell r="K717">
            <v>0</v>
          </cell>
          <cell r="L717">
            <v>4</v>
          </cell>
        </row>
        <row r="718">
          <cell r="A718">
            <v>1259</v>
          </cell>
          <cell r="B718" t="str">
            <v xml:space="preserve"> COLï¿½N</v>
          </cell>
          <cell r="C718" t="str">
            <v xml:space="preserve"> COLÃ“N</v>
          </cell>
          <cell r="D718" t="str">
            <v xml:space="preserve"> DONOSO</v>
          </cell>
          <cell r="E718" t="str">
            <v xml:space="preserve"> MIGUEL DE LA BORDA </v>
          </cell>
          <cell r="F718" t="str">
            <v xml:space="preserve"> C.E.B.G. CAÃ‘O DEL REY</v>
          </cell>
          <cell r="G718" t="str">
            <v xml:space="preserve"> PUBLICA</v>
          </cell>
          <cell r="H718">
            <v>0</v>
          </cell>
          <cell r="I718">
            <v>9</v>
          </cell>
          <cell r="J718">
            <v>0</v>
          </cell>
          <cell r="K718">
            <v>0</v>
          </cell>
          <cell r="L718">
            <v>0</v>
          </cell>
        </row>
        <row r="719">
          <cell r="A719">
            <v>1260</v>
          </cell>
          <cell r="B719" t="str">
            <v xml:space="preserve"> COLï¿½N</v>
          </cell>
          <cell r="C719" t="str">
            <v xml:space="preserve"> COLÃ“N</v>
          </cell>
          <cell r="D719" t="str">
            <v xml:space="preserve"> DONOSO</v>
          </cell>
          <cell r="E719" t="str">
            <v xml:space="preserve"> MIGUEL DE LA BORDA </v>
          </cell>
          <cell r="F719" t="str">
            <v xml:space="preserve"> ESC. JOBO ABAJO</v>
          </cell>
          <cell r="G719" t="str">
            <v xml:space="preserve"> PUBLICA</v>
          </cell>
          <cell r="H719">
            <v>1</v>
          </cell>
          <cell r="I719">
            <v>7</v>
          </cell>
          <cell r="J719">
            <v>9</v>
          </cell>
          <cell r="K719">
            <v>0</v>
          </cell>
          <cell r="L719">
            <v>0</v>
          </cell>
        </row>
        <row r="720">
          <cell r="A720">
            <v>1261</v>
          </cell>
          <cell r="B720" t="str">
            <v xml:space="preserve"> COLï¿½N</v>
          </cell>
          <cell r="C720" t="str">
            <v xml:space="preserve"> COLÃ“N</v>
          </cell>
          <cell r="D720" t="str">
            <v xml:space="preserve"> DONOSO</v>
          </cell>
          <cell r="E720" t="str">
            <v xml:space="preserve"> RÃO INDIO</v>
          </cell>
          <cell r="F720" t="str">
            <v xml:space="preserve"> ESC. EL PAPAYO</v>
          </cell>
          <cell r="G720" t="str">
            <v xml:space="preserve"> PUBLICA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A721">
            <v>1264</v>
          </cell>
          <cell r="B721" t="str">
            <v xml:space="preserve"> COLï¿½N</v>
          </cell>
          <cell r="C721" t="str">
            <v xml:space="preserve"> COLÃ“N</v>
          </cell>
          <cell r="D721" t="str">
            <v xml:space="preserve"> DONOSO</v>
          </cell>
          <cell r="E721" t="str">
            <v xml:space="preserve"> SAN JOSÃ‰ DEL GENERAL</v>
          </cell>
          <cell r="F721" t="str">
            <v xml:space="preserve"> ESC. CANOAS DE DONOSO</v>
          </cell>
          <cell r="G721" t="str">
            <v xml:space="preserve"> PUBLICA</v>
          </cell>
          <cell r="H721">
            <v>0</v>
          </cell>
          <cell r="I721">
            <v>6</v>
          </cell>
          <cell r="J721">
            <v>0</v>
          </cell>
          <cell r="K721">
            <v>0</v>
          </cell>
          <cell r="L721">
            <v>0</v>
          </cell>
        </row>
        <row r="722">
          <cell r="A722">
            <v>1265</v>
          </cell>
          <cell r="B722" t="str">
            <v xml:space="preserve"> COLï¿½N</v>
          </cell>
          <cell r="C722" t="str">
            <v xml:space="preserve"> COLÃ“N</v>
          </cell>
          <cell r="D722" t="str">
            <v xml:space="preserve"> DONOSO</v>
          </cell>
          <cell r="E722" t="str">
            <v xml:space="preserve"> COCLÃ‰ DEL NORTE</v>
          </cell>
          <cell r="F722" t="str">
            <v xml:space="preserve"> I.P.T. COCLESITO</v>
          </cell>
          <cell r="G722" t="str">
            <v xml:space="preserve"> PUBLICA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A723">
            <v>1266</v>
          </cell>
          <cell r="B723" t="str">
            <v xml:space="preserve"> COLï¿½N</v>
          </cell>
          <cell r="C723" t="str">
            <v xml:space="preserve"> COLÃ“N</v>
          </cell>
          <cell r="D723" t="str">
            <v xml:space="preserve"> DONOSO</v>
          </cell>
          <cell r="E723" t="str">
            <v xml:space="preserve"> MIGUEL DE LA BORDA </v>
          </cell>
          <cell r="F723" t="str">
            <v xml:space="preserve"> ESC. NAZARETH</v>
          </cell>
          <cell r="G723" t="str">
            <v xml:space="preserve"> PUBLICA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A724">
            <v>1267</v>
          </cell>
          <cell r="B724" t="str">
            <v xml:space="preserve"> COLï¿½N</v>
          </cell>
          <cell r="C724" t="str">
            <v xml:space="preserve"> COLÃ“N</v>
          </cell>
          <cell r="D724" t="str">
            <v xml:space="preserve"> DONOSO</v>
          </cell>
          <cell r="E724" t="str">
            <v xml:space="preserve"> MIGUEL DE LA BORDA </v>
          </cell>
          <cell r="F724" t="str">
            <v xml:space="preserve"> ESC. EL PLATANAL</v>
          </cell>
          <cell r="G724" t="str">
            <v xml:space="preserve"> PUBLICA</v>
          </cell>
          <cell r="H724">
            <v>6</v>
          </cell>
          <cell r="I724">
            <v>26</v>
          </cell>
          <cell r="J724">
            <v>15</v>
          </cell>
          <cell r="K724">
            <v>0</v>
          </cell>
          <cell r="L724">
            <v>0</v>
          </cell>
        </row>
        <row r="725">
          <cell r="A725">
            <v>1268</v>
          </cell>
          <cell r="B725" t="str">
            <v xml:space="preserve"> COLï¿½N</v>
          </cell>
          <cell r="C725" t="str">
            <v xml:space="preserve"> COLÃ“N</v>
          </cell>
          <cell r="D725" t="str">
            <v xml:space="preserve"> PORTOBELO</v>
          </cell>
          <cell r="E725" t="str">
            <v xml:space="preserve"> PORTOBELO </v>
          </cell>
          <cell r="F725" t="str">
            <v xml:space="preserve"> ESC. BUENAVENTURA</v>
          </cell>
          <cell r="G725" t="str">
            <v xml:space="preserve"> PUBLICA</v>
          </cell>
          <cell r="H725">
            <v>0</v>
          </cell>
          <cell r="I725">
            <v>2</v>
          </cell>
          <cell r="J725">
            <v>0</v>
          </cell>
          <cell r="K725">
            <v>0</v>
          </cell>
          <cell r="L725">
            <v>0</v>
          </cell>
        </row>
        <row r="726">
          <cell r="A726">
            <v>1273</v>
          </cell>
          <cell r="B726" t="str">
            <v xml:space="preserve"> COLï¿½N</v>
          </cell>
          <cell r="C726" t="str">
            <v xml:space="preserve"> COLÃ“N</v>
          </cell>
          <cell r="D726" t="str">
            <v xml:space="preserve"> PORTOBELO</v>
          </cell>
          <cell r="E726" t="str">
            <v xml:space="preserve"> PORTOBELO </v>
          </cell>
          <cell r="F726" t="str">
            <v xml:space="preserve"> ESC. NUEVO TONOSI</v>
          </cell>
          <cell r="G726" t="str">
            <v xml:space="preserve"> PUBLICA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A727">
            <v>1274</v>
          </cell>
          <cell r="B727" t="str">
            <v xml:space="preserve"> COLï¿½N</v>
          </cell>
          <cell r="C727" t="str">
            <v xml:space="preserve"> COLÃ“N</v>
          </cell>
          <cell r="D727" t="str">
            <v xml:space="preserve"> PORTOBELO</v>
          </cell>
          <cell r="E727" t="str">
            <v xml:space="preserve"> PORTOBELO </v>
          </cell>
          <cell r="F727" t="str">
            <v xml:space="preserve"> ESC. RIO PIEDRA</v>
          </cell>
          <cell r="G727" t="str">
            <v xml:space="preserve"> PUBLICA</v>
          </cell>
          <cell r="H727">
            <v>0</v>
          </cell>
          <cell r="I727">
            <v>1</v>
          </cell>
          <cell r="J727">
            <v>0</v>
          </cell>
          <cell r="K727">
            <v>0</v>
          </cell>
          <cell r="L727">
            <v>0</v>
          </cell>
        </row>
        <row r="728">
          <cell r="A728">
            <v>1275</v>
          </cell>
          <cell r="B728" t="str">
            <v xml:space="preserve"> COLï¿½N</v>
          </cell>
          <cell r="C728" t="str">
            <v xml:space="preserve"> COLÃ“N</v>
          </cell>
          <cell r="D728" t="str">
            <v xml:space="preserve"> PORTOBELO</v>
          </cell>
          <cell r="E728" t="str">
            <v xml:space="preserve"> PORTOBELO </v>
          </cell>
          <cell r="F728" t="str">
            <v xml:space="preserve"> ESC. RIO GUANCHE</v>
          </cell>
          <cell r="G728" t="str">
            <v xml:space="preserve"> PUBLICA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A729">
            <v>1276</v>
          </cell>
          <cell r="B729" t="str">
            <v xml:space="preserve"> COLï¿½N</v>
          </cell>
          <cell r="C729" t="str">
            <v xml:space="preserve"> COLÃ“N</v>
          </cell>
          <cell r="D729" t="str">
            <v xml:space="preserve"> PORTOBELO</v>
          </cell>
          <cell r="E729" t="str">
            <v xml:space="preserve"> PORTOBELO </v>
          </cell>
          <cell r="F729" t="str">
            <v xml:space="preserve"> ESC. SAN ANTONIO</v>
          </cell>
          <cell r="G729" t="str">
            <v xml:space="preserve"> PUBLICA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1277</v>
          </cell>
          <cell r="B730" t="str">
            <v xml:space="preserve"> COLï¿½N</v>
          </cell>
          <cell r="C730" t="str">
            <v xml:space="preserve"> COLÃ“N</v>
          </cell>
          <cell r="D730" t="str">
            <v xml:space="preserve"> PORTOBELO</v>
          </cell>
          <cell r="E730" t="str">
            <v xml:space="preserve"> PORTOBELO </v>
          </cell>
          <cell r="F730" t="str">
            <v xml:space="preserve"> ESC. GARROTE</v>
          </cell>
          <cell r="G730" t="str">
            <v xml:space="preserve"> PUBLICA</v>
          </cell>
          <cell r="H730">
            <v>0</v>
          </cell>
          <cell r="I730">
            <v>2</v>
          </cell>
          <cell r="J730">
            <v>1</v>
          </cell>
          <cell r="K730">
            <v>0</v>
          </cell>
          <cell r="L730">
            <v>0</v>
          </cell>
        </row>
        <row r="731">
          <cell r="A731">
            <v>1279</v>
          </cell>
          <cell r="B731" t="str">
            <v xml:space="preserve"> COLï¿½N</v>
          </cell>
          <cell r="C731" t="str">
            <v xml:space="preserve"> COLÃ“N</v>
          </cell>
          <cell r="D731" t="str">
            <v xml:space="preserve"> PORTOBELO</v>
          </cell>
          <cell r="E731" t="str">
            <v xml:space="preserve"> CACIQUE</v>
          </cell>
          <cell r="F731" t="str">
            <v xml:space="preserve"> ESC. MANUEL A. MOLINAR</v>
          </cell>
          <cell r="G731" t="str">
            <v xml:space="preserve"> PUBLICA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A732">
            <v>1280</v>
          </cell>
          <cell r="B732" t="str">
            <v xml:space="preserve"> COLï¿½N</v>
          </cell>
          <cell r="C732" t="str">
            <v xml:space="preserve"> COLÃ“N</v>
          </cell>
          <cell r="D732" t="str">
            <v xml:space="preserve"> PORTOBELO</v>
          </cell>
          <cell r="E732" t="str">
            <v xml:space="preserve"> CACIQUE</v>
          </cell>
          <cell r="F732" t="str">
            <v xml:space="preserve"> ESC. JOSE POBRE</v>
          </cell>
          <cell r="G732" t="str">
            <v xml:space="preserve"> PUBLICA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A733">
            <v>1281</v>
          </cell>
          <cell r="B733" t="str">
            <v xml:space="preserve"> COLï¿½N</v>
          </cell>
          <cell r="C733" t="str">
            <v xml:space="preserve"> COLÃ“N</v>
          </cell>
          <cell r="D733" t="str">
            <v xml:space="preserve"> PORTOBELO</v>
          </cell>
          <cell r="E733" t="str">
            <v xml:space="preserve"> ISLA GRANDE</v>
          </cell>
          <cell r="F733" t="str">
            <v xml:space="preserve"> ESC. ISLA GRANDE</v>
          </cell>
          <cell r="G733" t="str">
            <v xml:space="preserve"> PUBLICA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A734">
            <v>1282</v>
          </cell>
          <cell r="B734" t="str">
            <v xml:space="preserve"> COLï¿½N</v>
          </cell>
          <cell r="C734" t="str">
            <v xml:space="preserve"> COLÃ“N</v>
          </cell>
          <cell r="D734" t="str">
            <v xml:space="preserve"> PORTOBELO</v>
          </cell>
          <cell r="E734" t="str">
            <v xml:space="preserve"> ISLA GRANDE</v>
          </cell>
          <cell r="F734" t="str">
            <v xml:space="preserve"> ESC. PORTOLATINA C. DE RIOS</v>
          </cell>
          <cell r="G734" t="str">
            <v xml:space="preserve"> PUBLICA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A735">
            <v>1283</v>
          </cell>
          <cell r="B735" t="str">
            <v xml:space="preserve"> COLï¿½N</v>
          </cell>
          <cell r="C735" t="str">
            <v xml:space="preserve"> COLÃ“N</v>
          </cell>
          <cell r="D735" t="str">
            <v xml:space="preserve"> PORTOBELO</v>
          </cell>
          <cell r="E735" t="str">
            <v xml:space="preserve"> MARÃA CHIQUITA</v>
          </cell>
          <cell r="F735" t="str">
            <v xml:space="preserve"> ESC. MARIA CHIQUITA</v>
          </cell>
          <cell r="G735" t="str">
            <v xml:space="preserve"> PUBLICA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A736">
            <v>1285</v>
          </cell>
          <cell r="B736" t="str">
            <v xml:space="preserve"> COLï¿½N</v>
          </cell>
          <cell r="C736" t="str">
            <v xml:space="preserve"> COLÃ“N</v>
          </cell>
          <cell r="D736" t="str">
            <v xml:space="preserve"> SANTA ISABEL</v>
          </cell>
          <cell r="E736" t="str">
            <v xml:space="preserve"> PALENQUE </v>
          </cell>
          <cell r="F736" t="str">
            <v xml:space="preserve"> ESC. PALENQUE</v>
          </cell>
          <cell r="G736" t="str">
            <v xml:space="preserve"> PUBLICA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A737">
            <v>1286</v>
          </cell>
          <cell r="B737" t="str">
            <v xml:space="preserve"> COLï¿½N</v>
          </cell>
          <cell r="C737" t="str">
            <v xml:space="preserve"> COLÃ“N</v>
          </cell>
          <cell r="D737" t="str">
            <v xml:space="preserve"> SANTA ISABEL</v>
          </cell>
          <cell r="E737" t="str">
            <v xml:space="preserve"> CUANGO</v>
          </cell>
          <cell r="F737" t="str">
            <v xml:space="preserve"> ESC. JUANA VDA. DE SUGASTE</v>
          </cell>
          <cell r="G737" t="str">
            <v xml:space="preserve"> PUBLICA</v>
          </cell>
          <cell r="H737">
            <v>5</v>
          </cell>
          <cell r="I737">
            <v>22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1287</v>
          </cell>
          <cell r="B738" t="str">
            <v xml:space="preserve"> COLï¿½N</v>
          </cell>
          <cell r="C738" t="str">
            <v xml:space="preserve"> COLÃ“N</v>
          </cell>
          <cell r="D738" t="str">
            <v xml:space="preserve"> SANTA ISABEL</v>
          </cell>
          <cell r="E738" t="str">
            <v xml:space="preserve"> MIRAMAR</v>
          </cell>
          <cell r="F738" t="str">
            <v xml:space="preserve"> ESC. MIRAMAR</v>
          </cell>
          <cell r="G738" t="str">
            <v xml:space="preserve"> PUBLICA</v>
          </cell>
          <cell r="H738">
            <v>0</v>
          </cell>
          <cell r="I738">
            <v>2</v>
          </cell>
          <cell r="J738">
            <v>0</v>
          </cell>
          <cell r="K738">
            <v>0</v>
          </cell>
          <cell r="L738">
            <v>0</v>
          </cell>
        </row>
        <row r="739">
          <cell r="A739">
            <v>1290</v>
          </cell>
          <cell r="B739" t="str">
            <v xml:space="preserve"> COLï¿½N</v>
          </cell>
          <cell r="C739" t="str">
            <v xml:space="preserve"> COLÃ“N</v>
          </cell>
          <cell r="D739" t="str">
            <v xml:space="preserve"> SANTA ISABEL</v>
          </cell>
          <cell r="E739" t="str">
            <v xml:space="preserve"> NOMBRE DE DIOS</v>
          </cell>
          <cell r="F739" t="str">
            <v xml:space="preserve"> C.E.B.G. JOSE ISABEL HERRERA</v>
          </cell>
          <cell r="G739" t="str">
            <v xml:space="preserve"> PUBLICA</v>
          </cell>
          <cell r="H739">
            <v>0</v>
          </cell>
          <cell r="I739">
            <v>2</v>
          </cell>
          <cell r="J739">
            <v>0</v>
          </cell>
          <cell r="K739">
            <v>0</v>
          </cell>
          <cell r="L739">
            <v>0</v>
          </cell>
        </row>
        <row r="740">
          <cell r="A740">
            <v>1291</v>
          </cell>
          <cell r="B740" t="str">
            <v xml:space="preserve"> COLï¿½N</v>
          </cell>
          <cell r="C740" t="str">
            <v xml:space="preserve"> COLÃ“N</v>
          </cell>
          <cell r="D740" t="str">
            <v xml:space="preserve"> SANTA ISABEL</v>
          </cell>
          <cell r="E740" t="str">
            <v xml:space="preserve"> NOMBRE DE DIOS</v>
          </cell>
          <cell r="F740" t="str">
            <v xml:space="preserve"> ESC. LA LINEA</v>
          </cell>
          <cell r="G740" t="str">
            <v xml:space="preserve"> PUBLICA</v>
          </cell>
          <cell r="H740">
            <v>0</v>
          </cell>
          <cell r="I740">
            <v>1</v>
          </cell>
          <cell r="J740">
            <v>0</v>
          </cell>
          <cell r="K740">
            <v>0</v>
          </cell>
          <cell r="L740">
            <v>0</v>
          </cell>
        </row>
        <row r="741">
          <cell r="A741">
            <v>1292</v>
          </cell>
          <cell r="B741" t="str">
            <v xml:space="preserve"> COLï¿½N</v>
          </cell>
          <cell r="C741" t="str">
            <v xml:space="preserve"> COLÃ“N</v>
          </cell>
          <cell r="D741" t="str">
            <v xml:space="preserve"> SANTA ISABEL</v>
          </cell>
          <cell r="E741" t="str">
            <v xml:space="preserve"> PLAYA CHIQUITA</v>
          </cell>
          <cell r="F741" t="str">
            <v xml:space="preserve"> ESC. PLAYA CHIQUITA</v>
          </cell>
          <cell r="G741" t="str">
            <v xml:space="preserve"> PUBLICA</v>
          </cell>
          <cell r="H741">
            <v>1</v>
          </cell>
          <cell r="I741">
            <v>1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1293</v>
          </cell>
          <cell r="B742" t="str">
            <v xml:space="preserve"> COLï¿½N</v>
          </cell>
          <cell r="C742" t="str">
            <v xml:space="preserve"> COLÃ“N</v>
          </cell>
          <cell r="D742" t="str">
            <v xml:space="preserve"> SANTA ISABEL</v>
          </cell>
          <cell r="E742" t="str">
            <v xml:space="preserve"> PALMIRA</v>
          </cell>
          <cell r="F742" t="str">
            <v xml:space="preserve"> ESC. ERNESTO ACOSTA</v>
          </cell>
          <cell r="G742" t="str">
            <v xml:space="preserve"> PUBLICA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A743">
            <v>1294</v>
          </cell>
          <cell r="B743" t="str">
            <v xml:space="preserve"> COLï¿½N</v>
          </cell>
          <cell r="C743" t="str">
            <v xml:space="preserve"> COLÃ“N</v>
          </cell>
          <cell r="D743" t="str">
            <v xml:space="preserve"> SANTA ISABEL</v>
          </cell>
          <cell r="E743" t="str">
            <v xml:space="preserve"> SANTA ISABEL</v>
          </cell>
          <cell r="F743" t="str">
            <v xml:space="preserve"> ESC. SIMEON SALAZAR</v>
          </cell>
          <cell r="G743" t="str">
            <v xml:space="preserve"> PUBLICA</v>
          </cell>
          <cell r="H743">
            <v>0</v>
          </cell>
          <cell r="I743">
            <v>4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1295</v>
          </cell>
          <cell r="B744" t="str">
            <v xml:space="preserve"> COLï¿½N</v>
          </cell>
          <cell r="C744" t="str">
            <v xml:space="preserve"> COLÃ“N</v>
          </cell>
          <cell r="D744" t="str">
            <v xml:space="preserve"> SANTA ISABEL</v>
          </cell>
          <cell r="E744" t="str">
            <v xml:space="preserve"> VIENTO FRÃO</v>
          </cell>
          <cell r="F744" t="str">
            <v xml:space="preserve"> ESC. HERIBERTO MOLINAR</v>
          </cell>
          <cell r="G744" t="str">
            <v xml:space="preserve"> PUBLICA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A745">
            <v>1297</v>
          </cell>
          <cell r="B745" t="str">
            <v xml:space="preserve"> COLï¿½N</v>
          </cell>
          <cell r="C745" t="str">
            <v xml:space="preserve"> COLÃ“N</v>
          </cell>
          <cell r="D745" t="str">
            <v xml:space="preserve"> SANTA ISABEL</v>
          </cell>
          <cell r="E745" t="str">
            <v xml:space="preserve"> PALMIRA</v>
          </cell>
          <cell r="F745" t="str">
            <v xml:space="preserve"> ESC. EL PROGRESO</v>
          </cell>
          <cell r="G745" t="str">
            <v xml:space="preserve"> PUBLICA</v>
          </cell>
          <cell r="H745">
            <v>1</v>
          </cell>
          <cell r="I745">
            <v>8</v>
          </cell>
          <cell r="J745">
            <v>0</v>
          </cell>
          <cell r="K745">
            <v>0</v>
          </cell>
          <cell r="L745">
            <v>0</v>
          </cell>
        </row>
        <row r="746">
          <cell r="A746">
            <v>5018</v>
          </cell>
          <cell r="B746" t="str">
            <v xml:space="preserve"> COLï¿½N</v>
          </cell>
          <cell r="C746" t="str">
            <v xml:space="preserve"> COLÃ“N</v>
          </cell>
          <cell r="D746" t="str">
            <v xml:space="preserve"> PORTOBELO</v>
          </cell>
          <cell r="E746" t="str">
            <v xml:space="preserve"> PORTOBELO </v>
          </cell>
          <cell r="F746" t="str">
            <v xml:space="preserve"> I.P.T. JACOBA URRIOLA SOLIS</v>
          </cell>
          <cell r="G746" t="str">
            <v xml:space="preserve"> PUBLICA</v>
          </cell>
          <cell r="H746">
            <v>0</v>
          </cell>
          <cell r="I746">
            <v>0</v>
          </cell>
          <cell r="J746">
            <v>11</v>
          </cell>
          <cell r="K746">
            <v>0</v>
          </cell>
          <cell r="L746">
            <v>34</v>
          </cell>
        </row>
        <row r="747">
          <cell r="A747">
            <v>5393</v>
          </cell>
          <cell r="B747" t="str">
            <v xml:space="preserve"> COLï¿½N</v>
          </cell>
          <cell r="C747" t="str">
            <v xml:space="preserve"> COLÃ“N</v>
          </cell>
          <cell r="D747" t="str">
            <v xml:space="preserve"> COLÃ“N</v>
          </cell>
          <cell r="E747" t="str">
            <v xml:space="preserve"> ESCOBAL</v>
          </cell>
          <cell r="F747" t="str">
            <v xml:space="preserve"> C.E.B.G. ADELAIDA HERRERA</v>
          </cell>
          <cell r="G747" t="str">
            <v xml:space="preserve"> PUBLICA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A748">
            <v>5432</v>
          </cell>
          <cell r="B748" t="str">
            <v xml:space="preserve"> COLï¿½N</v>
          </cell>
          <cell r="C748" t="str">
            <v xml:space="preserve"> COLÃ“N</v>
          </cell>
          <cell r="D748" t="str">
            <v xml:space="preserve"> DONOSO</v>
          </cell>
          <cell r="E748" t="str">
            <v xml:space="preserve"> SAN JOSÃ‰ DEL GENERAL</v>
          </cell>
          <cell r="F748" t="str">
            <v xml:space="preserve"> ESC. NUEVO SAN JOSE NÂ°2</v>
          </cell>
          <cell r="G748" t="str">
            <v xml:space="preserve"> PUBLICA</v>
          </cell>
          <cell r="H748">
            <v>1</v>
          </cell>
          <cell r="I748">
            <v>1</v>
          </cell>
          <cell r="J748">
            <v>0</v>
          </cell>
          <cell r="K748">
            <v>0</v>
          </cell>
          <cell r="L748">
            <v>0</v>
          </cell>
        </row>
        <row r="749">
          <cell r="A749">
            <v>5433</v>
          </cell>
          <cell r="B749" t="str">
            <v xml:space="preserve"> COLï¿½N</v>
          </cell>
          <cell r="C749" t="str">
            <v xml:space="preserve"> COLÃ“N</v>
          </cell>
          <cell r="D749" t="str">
            <v xml:space="preserve"> DONOSO</v>
          </cell>
          <cell r="E749" t="str">
            <v xml:space="preserve"> COCLÃ‰ DEL NORTE</v>
          </cell>
          <cell r="F749" t="str">
            <v xml:space="preserve"> ESC. CAÃ‘O DEL REY</v>
          </cell>
          <cell r="G749" t="str">
            <v xml:space="preserve"> PUBLICA</v>
          </cell>
          <cell r="H749">
            <v>0</v>
          </cell>
          <cell r="I749">
            <v>12</v>
          </cell>
          <cell r="J749">
            <v>0</v>
          </cell>
          <cell r="K749">
            <v>0</v>
          </cell>
          <cell r="L749">
            <v>0</v>
          </cell>
        </row>
        <row r="750">
          <cell r="A750">
            <v>5500</v>
          </cell>
          <cell r="B750" t="str">
            <v xml:space="preserve"> COLï¿½N</v>
          </cell>
          <cell r="C750" t="str">
            <v xml:space="preserve"> COLÃ“N</v>
          </cell>
          <cell r="D750" t="str">
            <v xml:space="preserve"> COLÃ“N</v>
          </cell>
          <cell r="E750" t="str">
            <v xml:space="preserve"> SAN JUAN</v>
          </cell>
          <cell r="F750" t="str">
            <v xml:space="preserve"> C.E.B.G. DESMOND BYAM</v>
          </cell>
          <cell r="G750" t="str">
            <v xml:space="preserve"> PUBLICA</v>
          </cell>
          <cell r="H750">
            <v>6</v>
          </cell>
          <cell r="I750">
            <v>33</v>
          </cell>
          <cell r="J750">
            <v>25</v>
          </cell>
          <cell r="K750">
            <v>0</v>
          </cell>
          <cell r="L750">
            <v>0</v>
          </cell>
        </row>
        <row r="751">
          <cell r="A751">
            <v>5570</v>
          </cell>
          <cell r="B751" t="str">
            <v xml:space="preserve"> COLï¿½N</v>
          </cell>
          <cell r="C751" t="str">
            <v xml:space="preserve"> COLÃ“N</v>
          </cell>
          <cell r="D751" t="str">
            <v xml:space="preserve"> DONOSO</v>
          </cell>
          <cell r="E751" t="str">
            <v xml:space="preserve"> SAN JOSÃ‰ DEL GENERAL</v>
          </cell>
          <cell r="F751" t="str">
            <v xml:space="preserve"> C.E.B.G. NUEVO SINAI</v>
          </cell>
          <cell r="G751" t="str">
            <v xml:space="preserve"> PUBLICA</v>
          </cell>
          <cell r="H751">
            <v>5</v>
          </cell>
          <cell r="I751">
            <v>22</v>
          </cell>
          <cell r="J751">
            <v>0</v>
          </cell>
          <cell r="K751">
            <v>0</v>
          </cell>
          <cell r="L751">
            <v>0</v>
          </cell>
        </row>
        <row r="752">
          <cell r="A752">
            <v>5637</v>
          </cell>
          <cell r="B752" t="str">
            <v xml:space="preserve"> COLï¿½N</v>
          </cell>
          <cell r="C752" t="str">
            <v xml:space="preserve"> COLÃ“N</v>
          </cell>
          <cell r="D752" t="str">
            <v xml:space="preserve"> COLÃ“N</v>
          </cell>
          <cell r="E752" t="str">
            <v xml:space="preserve"> BARRIO NORTE</v>
          </cell>
          <cell r="F752" t="str">
            <v xml:space="preserve"> C.E.B.G. REPUBLICA DE PARAGUAY</v>
          </cell>
          <cell r="G752" t="str">
            <v xml:space="preserve"> PUBLICA</v>
          </cell>
          <cell r="H752">
            <v>0</v>
          </cell>
          <cell r="I752">
            <v>3</v>
          </cell>
          <cell r="J752">
            <v>0</v>
          </cell>
          <cell r="K752">
            <v>0</v>
          </cell>
          <cell r="L752">
            <v>0</v>
          </cell>
        </row>
        <row r="753">
          <cell r="A753">
            <v>5792</v>
          </cell>
          <cell r="B753" t="str">
            <v xml:space="preserve"> COLï¿½N</v>
          </cell>
          <cell r="C753" t="str">
            <v xml:space="preserve"> COLÃ“N</v>
          </cell>
          <cell r="D753" t="str">
            <v xml:space="preserve"> COLÃ“N</v>
          </cell>
          <cell r="E753" t="str">
            <v xml:space="preserve"> BARRIO NORTE</v>
          </cell>
          <cell r="F753" t="str">
            <v xml:space="preserve"> COL. EPISCOPAL DE CRISTO</v>
          </cell>
          <cell r="G753" t="str">
            <v xml:space="preserve"> PARTICULAR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A754">
            <v>5793</v>
          </cell>
          <cell r="B754" t="str">
            <v xml:space="preserve"> COLï¿½N</v>
          </cell>
          <cell r="C754" t="str">
            <v xml:space="preserve"> COLÃ“N</v>
          </cell>
          <cell r="D754" t="str">
            <v xml:space="preserve"> COLÃ“N</v>
          </cell>
          <cell r="E754" t="str">
            <v xml:space="preserve"> BARRIO NORTE</v>
          </cell>
          <cell r="F754" t="str">
            <v xml:space="preserve"> ACADEMIA SANTA MARIA</v>
          </cell>
          <cell r="G754" t="str">
            <v xml:space="preserve"> PARTICULAR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A755">
            <v>5794</v>
          </cell>
          <cell r="B755" t="str">
            <v xml:space="preserve"> COLï¿½N</v>
          </cell>
          <cell r="C755" t="str">
            <v xml:space="preserve"> COLÃ“N</v>
          </cell>
          <cell r="D755" t="str">
            <v xml:space="preserve"> COLÃ“N</v>
          </cell>
          <cell r="E755" t="str">
            <v xml:space="preserve"> BARRIO NORTE</v>
          </cell>
          <cell r="F755" t="str">
            <v xml:space="preserve"> ESC. ADVENTISTA DE COLON</v>
          </cell>
          <cell r="G755" t="str">
            <v xml:space="preserve"> PARTICULAR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A756">
            <v>5795</v>
          </cell>
          <cell r="B756" t="str">
            <v xml:space="preserve"> COLï¿½N</v>
          </cell>
          <cell r="C756" t="str">
            <v xml:space="preserve"> COLÃ“N</v>
          </cell>
          <cell r="D756" t="str">
            <v xml:space="preserve"> COLÃ“N</v>
          </cell>
          <cell r="E756" t="str">
            <v xml:space="preserve"> BARRIO NORTE</v>
          </cell>
          <cell r="F756" t="str">
            <v xml:space="preserve"> ESC. METODISTA DE COLON</v>
          </cell>
          <cell r="G756" t="str">
            <v xml:space="preserve"> PARTICULAR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A757">
            <v>5796</v>
          </cell>
          <cell r="B757" t="str">
            <v xml:space="preserve"> COLï¿½N</v>
          </cell>
          <cell r="C757" t="str">
            <v xml:space="preserve"> COLÃ“N</v>
          </cell>
          <cell r="D757" t="str">
            <v xml:space="preserve"> COLÃ“N</v>
          </cell>
          <cell r="E757" t="str">
            <v xml:space="preserve"> BARRIO NORTE</v>
          </cell>
          <cell r="F757" t="str">
            <v xml:space="preserve"> ESC. SANTA TERESITA</v>
          </cell>
          <cell r="G757" t="str">
            <v xml:space="preserve"> PARTICULAR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A758">
            <v>5798</v>
          </cell>
          <cell r="B758" t="str">
            <v xml:space="preserve"> COLï¿½N</v>
          </cell>
          <cell r="C758" t="str">
            <v xml:space="preserve"> COLÃ“N</v>
          </cell>
          <cell r="D758" t="str">
            <v xml:space="preserve"> COLÃ“N</v>
          </cell>
          <cell r="E758" t="str">
            <v xml:space="preserve"> BARRIO NORTE</v>
          </cell>
          <cell r="F758" t="str">
            <v xml:space="preserve"> ESC. EL BUEN PASTOR</v>
          </cell>
          <cell r="G758" t="str">
            <v xml:space="preserve"> PARTICULAR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>
            <v>5800</v>
          </cell>
          <cell r="B759" t="str">
            <v xml:space="preserve"> COLï¿½N</v>
          </cell>
          <cell r="C759" t="str">
            <v xml:space="preserve"> COLÃ“N</v>
          </cell>
          <cell r="D759" t="str">
            <v xml:space="preserve"> COLÃ“N</v>
          </cell>
          <cell r="E759" t="str">
            <v xml:space="preserve"> BARRIO NORTE</v>
          </cell>
          <cell r="F759" t="str">
            <v xml:space="preserve"> COL. SAN JOSE LA SALLE</v>
          </cell>
          <cell r="G759" t="str">
            <v xml:space="preserve"> PARTICULAR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A760">
            <v>5801</v>
          </cell>
          <cell r="B760" t="str">
            <v xml:space="preserve"> COLï¿½N</v>
          </cell>
          <cell r="C760" t="str">
            <v xml:space="preserve"> COLÃ“N</v>
          </cell>
          <cell r="D760" t="str">
            <v xml:space="preserve"> COLÃ“N</v>
          </cell>
          <cell r="E760" t="str">
            <v xml:space="preserve"> CRISTÃ“BAL</v>
          </cell>
          <cell r="F760" t="str">
            <v xml:space="preserve"> ACADEMIA ARABE PANAMEÃ‘A</v>
          </cell>
          <cell r="G760" t="str">
            <v xml:space="preserve"> PARTICULAR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A761">
            <v>5802</v>
          </cell>
          <cell r="B761" t="str">
            <v xml:space="preserve"> COLï¿½N</v>
          </cell>
          <cell r="C761" t="str">
            <v xml:space="preserve"> COLÃ“N</v>
          </cell>
          <cell r="D761" t="str">
            <v xml:space="preserve"> COLÃ“N</v>
          </cell>
          <cell r="E761" t="str">
            <v xml:space="preserve"> CRISTÃ“BAL</v>
          </cell>
          <cell r="F761" t="str">
            <v xml:space="preserve"> COL. LA SALLE DE MARGARITA</v>
          </cell>
          <cell r="G761" t="str">
            <v xml:space="preserve"> PARTICULAR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A762">
            <v>5803</v>
          </cell>
          <cell r="B762" t="str">
            <v xml:space="preserve"> COLï¿½N</v>
          </cell>
          <cell r="C762" t="str">
            <v xml:space="preserve"> COLÃ“N</v>
          </cell>
          <cell r="D762" t="str">
            <v xml:space="preserve"> COLÃ“N</v>
          </cell>
          <cell r="E762" t="str">
            <v xml:space="preserve"> CRISTÃ“BAL</v>
          </cell>
          <cell r="F762" t="str">
            <v xml:space="preserve"> COL. INTERNACIONAL DEL CARIBE</v>
          </cell>
          <cell r="G762" t="str">
            <v xml:space="preserve"> PARTICULAR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A763">
            <v>5804</v>
          </cell>
          <cell r="B763" t="str">
            <v xml:space="preserve"> COLï¿½N</v>
          </cell>
          <cell r="C763" t="str">
            <v xml:space="preserve"> COLÃ“N</v>
          </cell>
          <cell r="D763" t="str">
            <v xml:space="preserve"> COLÃ“N</v>
          </cell>
          <cell r="E763" t="str">
            <v xml:space="preserve"> CRISTÃ“BAL</v>
          </cell>
          <cell r="F763" t="str">
            <v xml:space="preserve"> ESC. SAN MIGUEL FEBRES CORDERO</v>
          </cell>
          <cell r="G763" t="str">
            <v xml:space="preserve"> PARTICULAR</v>
          </cell>
          <cell r="H763">
            <v>0</v>
          </cell>
          <cell r="I763">
            <v>0</v>
          </cell>
          <cell r="J763">
            <v>0</v>
          </cell>
          <cell r="K763">
            <v>1</v>
          </cell>
          <cell r="L763">
            <v>0</v>
          </cell>
        </row>
        <row r="764">
          <cell r="A764">
            <v>5805</v>
          </cell>
          <cell r="B764" t="str">
            <v xml:space="preserve"> COLï¿½N</v>
          </cell>
          <cell r="C764" t="str">
            <v xml:space="preserve"> COLÃ“N</v>
          </cell>
          <cell r="D764" t="str">
            <v xml:space="preserve"> COLÃ“N</v>
          </cell>
          <cell r="E764" t="str">
            <v xml:space="preserve"> SABANITAS</v>
          </cell>
          <cell r="F764" t="str">
            <v xml:space="preserve"> COL. LA SAGRADA FAMILIA</v>
          </cell>
          <cell r="G764" t="str">
            <v xml:space="preserve"> PARTICULAR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A765">
            <v>5806</v>
          </cell>
          <cell r="B765" t="str">
            <v xml:space="preserve"> COLï¿½N</v>
          </cell>
          <cell r="C765" t="str">
            <v xml:space="preserve"> COLÃ“N</v>
          </cell>
          <cell r="D765" t="str">
            <v xml:space="preserve"> COLÃ“N</v>
          </cell>
          <cell r="E765" t="str">
            <v xml:space="preserve"> SABANITAS</v>
          </cell>
          <cell r="F765" t="str">
            <v xml:space="preserve"> ESC. NUESTRA SEÃ‘ORA DE LOURDES</v>
          </cell>
          <cell r="G765" t="str">
            <v xml:space="preserve"> PARTICULAR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A766">
            <v>5985</v>
          </cell>
          <cell r="B766" t="str">
            <v xml:space="preserve"> COLï¿½N</v>
          </cell>
          <cell r="C766" t="str">
            <v xml:space="preserve"> COLÃ“N</v>
          </cell>
          <cell r="D766" t="str">
            <v xml:space="preserve"> COLÃ“N</v>
          </cell>
          <cell r="E766" t="str">
            <v xml:space="preserve"> BARRIO NORTE</v>
          </cell>
          <cell r="F766" t="str">
            <v xml:space="preserve"> COL. BILINGUE EBEN -EZER</v>
          </cell>
          <cell r="G766" t="str">
            <v xml:space="preserve"> PARTICULAR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A767">
            <v>6008</v>
          </cell>
          <cell r="B767" t="str">
            <v xml:space="preserve"> COLï¿½N</v>
          </cell>
          <cell r="C767" t="str">
            <v xml:space="preserve"> COLÃ“N</v>
          </cell>
          <cell r="D767" t="str">
            <v xml:space="preserve"> COLÃ“N</v>
          </cell>
          <cell r="E767" t="str">
            <v xml:space="preserve"> CRISTÃ“BAL</v>
          </cell>
          <cell r="F767" t="str">
            <v xml:space="preserve"> INSTITUTO DE MARINA MERCANTE</v>
          </cell>
          <cell r="G767" t="str">
            <v xml:space="preserve"> PARTICULAR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A768">
            <v>6015</v>
          </cell>
          <cell r="B768" t="str">
            <v xml:space="preserve"> COLï¿½N</v>
          </cell>
          <cell r="C768" t="str">
            <v xml:space="preserve"> COLÃ“N</v>
          </cell>
          <cell r="D768" t="str">
            <v xml:space="preserve"> COLÃ“N</v>
          </cell>
          <cell r="E768" t="str">
            <v xml:space="preserve"> SAN JUAN</v>
          </cell>
          <cell r="F768" t="str">
            <v xml:space="preserve"> ESC. MIS PRIMEROS PASOS</v>
          </cell>
          <cell r="G768" t="str">
            <v xml:space="preserve"> PARTICULAR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>
            <v>6357</v>
          </cell>
          <cell r="B769" t="str">
            <v xml:space="preserve"> COLï¿½N</v>
          </cell>
          <cell r="C769" t="str">
            <v xml:space="preserve"> COLÃ“N</v>
          </cell>
          <cell r="D769" t="str">
            <v xml:space="preserve"> DONOSO</v>
          </cell>
          <cell r="E769" t="str">
            <v xml:space="preserve"> SAN JOSÃ‰ DEL GENERAL</v>
          </cell>
          <cell r="F769" t="str">
            <v xml:space="preserve"> C.E.B.G. EL NAZARETH</v>
          </cell>
          <cell r="G769" t="str">
            <v xml:space="preserve"> PUBLICA</v>
          </cell>
          <cell r="H769">
            <v>0</v>
          </cell>
          <cell r="I769">
            <v>4</v>
          </cell>
          <cell r="J769">
            <v>0</v>
          </cell>
          <cell r="K769">
            <v>0</v>
          </cell>
          <cell r="L769">
            <v>0</v>
          </cell>
        </row>
        <row r="770">
          <cell r="A770">
            <v>6761</v>
          </cell>
          <cell r="B770" t="str">
            <v xml:space="preserve"> COLï¿½N</v>
          </cell>
          <cell r="C770" t="str">
            <v xml:space="preserve"> COLÃ“N</v>
          </cell>
          <cell r="D770" t="str">
            <v xml:space="preserve"> DONOSO</v>
          </cell>
          <cell r="E770" t="str">
            <v xml:space="preserve"> COCLÃ‰ DEL NORTE</v>
          </cell>
          <cell r="F770" t="str">
            <v xml:space="preserve"> ESC. NUEVA LUCHA PETAQUILLA</v>
          </cell>
          <cell r="G770" t="str">
            <v xml:space="preserve"> PUBLICA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A771">
            <v>6808</v>
          </cell>
          <cell r="B771" t="str">
            <v xml:space="preserve"> COLï¿½N</v>
          </cell>
          <cell r="C771" t="str">
            <v xml:space="preserve"> COLÃ“N</v>
          </cell>
          <cell r="D771" t="str">
            <v xml:space="preserve"> COLÃ“N</v>
          </cell>
          <cell r="E771" t="str">
            <v xml:space="preserve"> LIMÃ“N</v>
          </cell>
          <cell r="F771" t="str">
            <v xml:space="preserve"> C.E.B.G. EMBERA QUERA</v>
          </cell>
          <cell r="G771" t="str">
            <v xml:space="preserve"> PUBLICA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A772">
            <v>6810</v>
          </cell>
          <cell r="B772" t="str">
            <v xml:space="preserve"> COLï¿½N</v>
          </cell>
          <cell r="C772" t="str">
            <v xml:space="preserve"> COLÃ“N</v>
          </cell>
          <cell r="D772" t="str">
            <v xml:space="preserve"> CHAGRES</v>
          </cell>
          <cell r="E772" t="str">
            <v xml:space="preserve"> SALUD</v>
          </cell>
          <cell r="F772" t="str">
            <v xml:space="preserve"> C.E.B.G. ICACAL ARRIBA</v>
          </cell>
          <cell r="G772" t="str">
            <v xml:space="preserve"> PUBLICA</v>
          </cell>
          <cell r="H772">
            <v>0</v>
          </cell>
          <cell r="I772">
            <v>2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6859</v>
          </cell>
          <cell r="B773" t="str">
            <v xml:space="preserve"> COLï¿½N</v>
          </cell>
          <cell r="C773" t="str">
            <v xml:space="preserve"> COLÃ“N</v>
          </cell>
          <cell r="D773" t="str">
            <v xml:space="preserve"> DONOSO</v>
          </cell>
          <cell r="E773" t="str">
            <v xml:space="preserve"> SAN JOSÃ‰ DEL GENERAL</v>
          </cell>
          <cell r="F773" t="str">
            <v xml:space="preserve"> CTRO. NUEVA EDEN</v>
          </cell>
          <cell r="G773" t="str">
            <v xml:space="preserve"> PUBLICA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>
            <v>6860</v>
          </cell>
          <cell r="B774" t="str">
            <v xml:space="preserve"> COLï¿½N</v>
          </cell>
          <cell r="C774" t="str">
            <v xml:space="preserve"> COLÃ“N</v>
          </cell>
          <cell r="D774" t="str">
            <v xml:space="preserve"> DONOSO</v>
          </cell>
          <cell r="E774" t="str">
            <v xml:space="preserve"> SAN JOSÃ‰ DEL GENERAL</v>
          </cell>
          <cell r="F774" t="str">
            <v xml:space="preserve"> CTRO. NUEVA ESPERANZA</v>
          </cell>
          <cell r="G774" t="str">
            <v xml:space="preserve"> PUBLICA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A775">
            <v>7233</v>
          </cell>
          <cell r="B775" t="str">
            <v xml:space="preserve"> COLï¿½N</v>
          </cell>
          <cell r="C775" t="str">
            <v xml:space="preserve"> COLÃ“N</v>
          </cell>
          <cell r="D775" t="str">
            <v xml:space="preserve"> COLÃ“N</v>
          </cell>
          <cell r="E775" t="str">
            <v xml:space="preserve"> BARRIO NORTE</v>
          </cell>
          <cell r="F775" t="str">
            <v xml:space="preserve"> ESC. BET-EL ARCO IRIS</v>
          </cell>
          <cell r="G775" t="str">
            <v xml:space="preserve"> PARTICULAR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A776">
            <v>7234</v>
          </cell>
          <cell r="B776" t="str">
            <v xml:space="preserve"> COLï¿½N</v>
          </cell>
          <cell r="C776" t="str">
            <v xml:space="preserve"> COLÃ“N</v>
          </cell>
          <cell r="D776" t="str">
            <v xml:space="preserve"> COLÃ“N</v>
          </cell>
          <cell r="E776" t="str">
            <v xml:space="preserve"> BARRIO NORTE</v>
          </cell>
          <cell r="F776" t="str">
            <v xml:space="preserve"> CTRO. ACADEMICO PALABRA DE VIDA</v>
          </cell>
          <cell r="G776" t="str">
            <v xml:space="preserve"> PARTICULAR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A777">
            <v>7235</v>
          </cell>
          <cell r="B777" t="str">
            <v xml:space="preserve"> COLï¿½N</v>
          </cell>
          <cell r="C777" t="str">
            <v xml:space="preserve"> COLÃ“N</v>
          </cell>
          <cell r="D777" t="str">
            <v xml:space="preserve"> COLÃ“N</v>
          </cell>
          <cell r="E777" t="str">
            <v xml:space="preserve"> BARRIO NORTE</v>
          </cell>
          <cell r="F777" t="str">
            <v xml:space="preserve"> CTRO. PARTICULAR BAE Y EMMANUEL</v>
          </cell>
          <cell r="G777" t="str">
            <v xml:space="preserve"> PARTICULAR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A778">
            <v>7236</v>
          </cell>
          <cell r="B778" t="str">
            <v xml:space="preserve"> COLï¿½N</v>
          </cell>
          <cell r="C778" t="str">
            <v xml:space="preserve"> COLÃ“N</v>
          </cell>
          <cell r="D778" t="str">
            <v xml:space="preserve"> COLÃ“N</v>
          </cell>
          <cell r="E778" t="str">
            <v xml:space="preserve"> BARRIO NORTE</v>
          </cell>
          <cell r="F778" t="str">
            <v xml:space="preserve"> ESC. SANTA MARIA DE BELEN</v>
          </cell>
          <cell r="G778" t="str">
            <v xml:space="preserve"> PARTICULAR</v>
          </cell>
          <cell r="H778">
            <v>0</v>
          </cell>
          <cell r="I778">
            <v>2</v>
          </cell>
          <cell r="J778">
            <v>1</v>
          </cell>
          <cell r="K778">
            <v>0</v>
          </cell>
          <cell r="L778">
            <v>0</v>
          </cell>
        </row>
        <row r="779">
          <cell r="A779">
            <v>7238</v>
          </cell>
          <cell r="B779" t="str">
            <v xml:space="preserve"> COLï¿½N</v>
          </cell>
          <cell r="C779" t="str">
            <v xml:space="preserve"> COLÃ“N</v>
          </cell>
          <cell r="D779" t="str">
            <v xml:space="preserve"> COLÃ“N</v>
          </cell>
          <cell r="E779" t="str">
            <v xml:space="preserve"> BARRIO NORTE</v>
          </cell>
          <cell r="F779" t="str">
            <v xml:space="preserve"> CTRO. ENSEÃ‘ANZA ESPECIALIZADA</v>
          </cell>
          <cell r="G779" t="str">
            <v xml:space="preserve"> PARTICULAR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A780">
            <v>7239</v>
          </cell>
          <cell r="B780" t="str">
            <v xml:space="preserve"> COLï¿½N</v>
          </cell>
          <cell r="C780" t="str">
            <v xml:space="preserve"> COLÃ“N</v>
          </cell>
          <cell r="D780" t="str">
            <v xml:space="preserve"> COLÃ“N</v>
          </cell>
          <cell r="E780" t="str">
            <v xml:space="preserve"> BARRIO NORTE</v>
          </cell>
          <cell r="F780" t="str">
            <v xml:space="preserve"> ESC. BET-EL DE GATUNCILLO</v>
          </cell>
          <cell r="G780" t="str">
            <v xml:space="preserve"> PARTICULAR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A781">
            <v>7240</v>
          </cell>
          <cell r="B781" t="str">
            <v xml:space="preserve"> COLï¿½N</v>
          </cell>
          <cell r="C781" t="str">
            <v xml:space="preserve"> COLÃ“N</v>
          </cell>
          <cell r="D781" t="str">
            <v xml:space="preserve"> COLÃ“N</v>
          </cell>
          <cell r="E781" t="str">
            <v xml:space="preserve"> BARRIO NORTE</v>
          </cell>
          <cell r="F781" t="str">
            <v xml:space="preserve"> COL. ADVENTISTA DEL 20</v>
          </cell>
          <cell r="G781" t="str">
            <v xml:space="preserve"> PARTICULAR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A782">
            <v>7243</v>
          </cell>
          <cell r="B782" t="str">
            <v xml:space="preserve"> COLï¿½N</v>
          </cell>
          <cell r="C782" t="str">
            <v xml:space="preserve"> COLÃ“N</v>
          </cell>
          <cell r="D782" t="str">
            <v xml:space="preserve"> COLÃ“N</v>
          </cell>
          <cell r="E782" t="str">
            <v xml:space="preserve"> BARRIO NORTE</v>
          </cell>
          <cell r="F782" t="str">
            <v xml:space="preserve"> INST. ENRIQUE SANTOS</v>
          </cell>
          <cell r="G782" t="str">
            <v xml:space="preserve"> PARTICULAR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A783">
            <v>7246</v>
          </cell>
          <cell r="B783" t="str">
            <v xml:space="preserve"> COLï¿½N</v>
          </cell>
          <cell r="C783" t="str">
            <v xml:space="preserve"> COLÃ“N</v>
          </cell>
          <cell r="D783" t="str">
            <v xml:space="preserve"> COLÃ“N</v>
          </cell>
          <cell r="E783" t="str">
            <v xml:space="preserve"> BARRIO NORTE</v>
          </cell>
          <cell r="F783" t="str">
            <v xml:space="preserve"> ESC. SHALOM RABI</v>
          </cell>
          <cell r="G783" t="str">
            <v xml:space="preserve"> PARTICULAR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A784">
            <v>15004</v>
          </cell>
          <cell r="B784" t="str">
            <v xml:space="preserve"> COLï¿½N</v>
          </cell>
          <cell r="C784" t="str">
            <v xml:space="preserve"> COLON</v>
          </cell>
          <cell r="D784" t="str">
            <v xml:space="preserve"> DONOSO</v>
          </cell>
          <cell r="E784" t="str">
            <v xml:space="preserve"> SAN JOSE DEL GENERAL</v>
          </cell>
          <cell r="F784" t="str">
            <v xml:space="preserve"> NUEVO SAN JOSE</v>
          </cell>
          <cell r="G784" t="str">
            <v xml:space="preserve"> PUBLICA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workbookViewId="0">
      <selection activeCell="I11" sqref="I11"/>
    </sheetView>
  </sheetViews>
  <sheetFormatPr baseColWidth="10" defaultRowHeight="15" x14ac:dyDescent="0.25"/>
  <cols>
    <col min="1" max="1" width="3.7109375" style="5" customWidth="1"/>
    <col min="2" max="2" width="19.85546875" style="5" customWidth="1"/>
    <col min="3" max="3" width="14.85546875" style="5" customWidth="1"/>
    <col min="4" max="4" width="12.5703125" style="5" customWidth="1"/>
    <col min="5" max="5" width="12" style="5" customWidth="1"/>
    <col min="6" max="6" width="12.5703125" style="5" customWidth="1"/>
    <col min="7" max="7" width="13.140625" style="5" bestFit="1" customWidth="1"/>
    <col min="8" max="8" width="27" style="5" customWidth="1"/>
    <col min="9" max="9" width="24" style="5" customWidth="1"/>
    <col min="10" max="10" width="9.28515625" style="5" customWidth="1"/>
    <col min="11" max="16384" width="11.42578125" style="5"/>
  </cols>
  <sheetData>
    <row r="1" spans="2:9" x14ac:dyDescent="0.25">
      <c r="B1" s="6" t="s">
        <v>2</v>
      </c>
      <c r="C1" s="6"/>
      <c r="D1" s="6"/>
      <c r="E1" s="6"/>
      <c r="F1" s="6"/>
      <c r="G1" s="6"/>
      <c r="H1" s="6"/>
      <c r="I1" s="6"/>
    </row>
    <row r="2" spans="2:9" x14ac:dyDescent="0.25">
      <c r="B2" s="6" t="s">
        <v>48</v>
      </c>
      <c r="C2" s="6"/>
      <c r="D2" s="6"/>
      <c r="E2" s="6"/>
      <c r="F2" s="6"/>
      <c r="G2" s="6"/>
      <c r="H2" s="6"/>
      <c r="I2" s="6"/>
    </row>
    <row r="3" spans="2:9" x14ac:dyDescent="0.25">
      <c r="B3" s="6" t="s">
        <v>8</v>
      </c>
      <c r="C3" s="6"/>
      <c r="D3" s="6"/>
      <c r="E3" s="6"/>
      <c r="F3" s="6"/>
      <c r="G3" s="6"/>
      <c r="H3" s="6"/>
      <c r="I3" s="6"/>
    </row>
    <row r="4" spans="2:9" x14ac:dyDescent="0.25">
      <c r="B4" s="7"/>
      <c r="C4" s="7"/>
      <c r="D4" s="7"/>
      <c r="E4" s="7"/>
      <c r="F4" s="7"/>
      <c r="G4" s="7"/>
      <c r="H4" s="7"/>
      <c r="I4" s="7"/>
    </row>
    <row r="5" spans="2:9" x14ac:dyDescent="0.25">
      <c r="B5" s="8" t="s">
        <v>312</v>
      </c>
      <c r="C5" s="8"/>
      <c r="D5" s="8"/>
      <c r="E5" s="8"/>
      <c r="F5" s="8"/>
      <c r="G5" s="8"/>
      <c r="H5" s="8"/>
      <c r="I5" s="8"/>
    </row>
    <row r="6" spans="2:9" ht="15.75" thickBot="1" x14ac:dyDescent="0.3">
      <c r="B6" s="9"/>
      <c r="C6" s="9"/>
      <c r="D6" s="9"/>
      <c r="E6" s="9"/>
      <c r="F6" s="9"/>
      <c r="G6" s="9"/>
      <c r="H6" s="9"/>
      <c r="I6" s="9"/>
    </row>
    <row r="7" spans="2:9" ht="15.75" customHeight="1" thickBot="1" x14ac:dyDescent="0.3">
      <c r="B7" s="173" t="s">
        <v>335</v>
      </c>
      <c r="C7" s="174" t="s">
        <v>13</v>
      </c>
      <c r="D7" s="170" t="s">
        <v>336</v>
      </c>
      <c r="E7" s="170"/>
      <c r="F7" s="170"/>
      <c r="G7" s="170"/>
      <c r="H7" s="175" t="s">
        <v>341</v>
      </c>
      <c r="I7" s="175" t="s">
        <v>342</v>
      </c>
    </row>
    <row r="8" spans="2:9" ht="15.75" thickBot="1" x14ac:dyDescent="0.3">
      <c r="B8" s="173"/>
      <c r="C8" s="174"/>
      <c r="D8" s="171" t="s">
        <v>337</v>
      </c>
      <c r="E8" s="171" t="s">
        <v>338</v>
      </c>
      <c r="F8" s="172" t="s">
        <v>339</v>
      </c>
      <c r="G8" s="172" t="s">
        <v>340</v>
      </c>
      <c r="H8" s="176"/>
      <c r="I8" s="176"/>
    </row>
    <row r="9" spans="2:9" x14ac:dyDescent="0.25">
      <c r="B9" s="164"/>
      <c r="C9" s="12"/>
      <c r="D9" s="13"/>
      <c r="E9" s="13"/>
      <c r="F9" s="14"/>
      <c r="G9" s="14"/>
      <c r="H9" s="15"/>
      <c r="I9" s="15"/>
    </row>
    <row r="10" spans="2:9" x14ac:dyDescent="0.25">
      <c r="B10" s="165" t="s">
        <v>13</v>
      </c>
      <c r="C10" s="16">
        <f>SUM(D10:G10)</f>
        <v>80541</v>
      </c>
      <c r="D10" s="16">
        <f>SUM(D12:D20)</f>
        <v>12069</v>
      </c>
      <c r="E10" s="16">
        <f>SUM(E12:E20)</f>
        <v>35406</v>
      </c>
      <c r="F10" s="16">
        <f>SUM(F12:F20)</f>
        <v>16899</v>
      </c>
      <c r="G10" s="16">
        <f>SUM(G12:G20)</f>
        <v>16167</v>
      </c>
      <c r="H10" s="17">
        <f>SUM(H12:H20)</f>
        <v>4575.5</v>
      </c>
      <c r="I10" s="17">
        <v>62.4</v>
      </c>
    </row>
    <row r="11" spans="2:9" x14ac:dyDescent="0.25">
      <c r="B11" s="166"/>
      <c r="C11" s="18"/>
      <c r="D11" s="19"/>
      <c r="E11" s="19"/>
      <c r="F11" s="20"/>
      <c r="G11" s="20"/>
      <c r="H11" s="21"/>
      <c r="I11" s="21"/>
    </row>
    <row r="12" spans="2:9" x14ac:dyDescent="0.25">
      <c r="B12" s="167" t="s">
        <v>19</v>
      </c>
      <c r="C12" s="16">
        <f t="shared" ref="C12:C20" si="0">SUM(D12:G12)</f>
        <v>68253</v>
      </c>
      <c r="D12" s="22">
        <v>10264</v>
      </c>
      <c r="E12" s="22">
        <v>30082</v>
      </c>
      <c r="F12" s="22">
        <v>14318</v>
      </c>
      <c r="G12" s="22">
        <v>13589</v>
      </c>
      <c r="H12" s="23">
        <v>1179.9000000000001</v>
      </c>
      <c r="I12" s="23">
        <v>211.47459137814477</v>
      </c>
    </row>
    <row r="13" spans="2:9" x14ac:dyDescent="0.25">
      <c r="B13" s="167"/>
      <c r="C13" s="18"/>
      <c r="D13" s="22"/>
      <c r="E13" s="22"/>
      <c r="F13" s="22"/>
      <c r="G13" s="22"/>
      <c r="H13" s="24"/>
      <c r="I13" s="168"/>
    </row>
    <row r="14" spans="2:9" x14ac:dyDescent="0.25">
      <c r="B14" s="167" t="s">
        <v>18</v>
      </c>
      <c r="C14" s="16">
        <f t="shared" si="0"/>
        <v>3528</v>
      </c>
      <c r="D14" s="22">
        <v>498</v>
      </c>
      <c r="E14" s="22">
        <v>1527</v>
      </c>
      <c r="F14" s="22">
        <v>757</v>
      </c>
      <c r="G14" s="22">
        <v>746</v>
      </c>
      <c r="H14" s="23">
        <v>445.4</v>
      </c>
      <c r="I14" s="23">
        <v>25.170659767675488</v>
      </c>
    </row>
    <row r="15" spans="2:9" x14ac:dyDescent="0.25">
      <c r="B15" s="167"/>
      <c r="C15" s="18"/>
      <c r="D15" s="22"/>
      <c r="E15" s="22"/>
      <c r="F15" s="22"/>
      <c r="G15" s="22"/>
      <c r="H15" s="23"/>
      <c r="I15" s="23"/>
    </row>
    <row r="16" spans="2:9" x14ac:dyDescent="0.25">
      <c r="B16" s="167" t="s">
        <v>17</v>
      </c>
      <c r="C16" s="16">
        <f t="shared" si="0"/>
        <v>5035</v>
      </c>
      <c r="D16" s="22">
        <v>800</v>
      </c>
      <c r="E16" s="22">
        <v>2261</v>
      </c>
      <c r="F16" s="22">
        <v>1005</v>
      </c>
      <c r="G16" s="22">
        <v>969</v>
      </c>
      <c r="H16" s="23">
        <v>1826.1</v>
      </c>
      <c r="I16" s="23">
        <v>8.0253376145356157</v>
      </c>
    </row>
    <row r="17" spans="2:9" x14ac:dyDescent="0.25">
      <c r="B17" s="167"/>
      <c r="C17" s="18"/>
      <c r="D17" s="22"/>
      <c r="E17" s="22"/>
      <c r="F17" s="22"/>
      <c r="G17" s="22"/>
      <c r="H17" s="23"/>
      <c r="I17" s="23"/>
    </row>
    <row r="18" spans="2:9" x14ac:dyDescent="0.25">
      <c r="B18" s="167" t="s">
        <v>20</v>
      </c>
      <c r="C18" s="16">
        <f t="shared" si="0"/>
        <v>2740</v>
      </c>
      <c r="D18" s="22">
        <v>360</v>
      </c>
      <c r="E18" s="22">
        <v>1118</v>
      </c>
      <c r="F18" s="22">
        <v>614</v>
      </c>
      <c r="G18" s="22">
        <v>648</v>
      </c>
      <c r="H18" s="23">
        <v>396.9</v>
      </c>
      <c r="I18" s="23">
        <v>26.343842063930175</v>
      </c>
    </row>
    <row r="19" spans="2:9" x14ac:dyDescent="0.25">
      <c r="B19" s="167"/>
      <c r="C19" s="18"/>
      <c r="D19" s="22"/>
      <c r="E19" s="22"/>
      <c r="F19" s="22"/>
      <c r="G19" s="22"/>
      <c r="H19" s="23"/>
      <c r="I19" s="23"/>
    </row>
    <row r="20" spans="2:9" x14ac:dyDescent="0.25">
      <c r="B20" s="169" t="s">
        <v>21</v>
      </c>
      <c r="C20" s="25">
        <f t="shared" si="0"/>
        <v>985</v>
      </c>
      <c r="D20" s="26">
        <v>147</v>
      </c>
      <c r="E20" s="26">
        <v>418</v>
      </c>
      <c r="F20" s="26">
        <v>205</v>
      </c>
      <c r="G20" s="26">
        <v>215</v>
      </c>
      <c r="H20" s="27">
        <v>727.2</v>
      </c>
      <c r="I20" s="27">
        <v>5.3824140553340767</v>
      </c>
    </row>
    <row r="21" spans="2:9" ht="10.5" customHeight="1" x14ac:dyDescent="0.25">
      <c r="B21" s="2" t="s">
        <v>322</v>
      </c>
      <c r="C21" s="2"/>
      <c r="D21" s="2"/>
      <c r="E21" s="2"/>
      <c r="F21" s="28"/>
      <c r="G21" s="28"/>
      <c r="H21" s="29"/>
      <c r="I21" s="29"/>
    </row>
    <row r="22" spans="2:9" ht="10.5" customHeight="1" x14ac:dyDescent="0.25">
      <c r="B22" s="3"/>
      <c r="C22" s="3"/>
      <c r="D22" s="3"/>
      <c r="E22" s="3"/>
      <c r="F22" s="28"/>
      <c r="G22" s="28"/>
      <c r="H22" s="29"/>
      <c r="I22" s="29"/>
    </row>
    <row r="23" spans="2:9" ht="10.5" customHeight="1" x14ac:dyDescent="0.25">
      <c r="B23" s="3"/>
      <c r="C23" s="3"/>
      <c r="D23" s="3"/>
      <c r="E23" s="3"/>
      <c r="F23" s="28"/>
      <c r="G23" s="28"/>
      <c r="H23" s="29"/>
      <c r="I23" s="29"/>
    </row>
    <row r="24" spans="2:9" x14ac:dyDescent="0.25">
      <c r="B24" s="30" t="s">
        <v>10</v>
      </c>
      <c r="C24" s="31">
        <v>289764</v>
      </c>
      <c r="F24" s="5" t="s">
        <v>15</v>
      </c>
    </row>
    <row r="26" spans="2:9" ht="30" x14ac:dyDescent="0.25">
      <c r="B26" s="32" t="s">
        <v>11</v>
      </c>
      <c r="C26" s="33">
        <v>0.27795378307864332</v>
      </c>
    </row>
    <row r="28" spans="2:9" x14ac:dyDescent="0.25">
      <c r="B28" s="34"/>
      <c r="C28" s="35"/>
    </row>
    <row r="29" spans="2:9" x14ac:dyDescent="0.25">
      <c r="B29" s="36"/>
    </row>
  </sheetData>
  <mergeCells count="10">
    <mergeCell ref="B21:E21"/>
    <mergeCell ref="B1:I1"/>
    <mergeCell ref="B2:I2"/>
    <mergeCell ref="B3:I3"/>
    <mergeCell ref="B5:I5"/>
    <mergeCell ref="B7:B8"/>
    <mergeCell ref="C7:C8"/>
    <mergeCell ref="D7:G7"/>
    <mergeCell ref="H7:H8"/>
    <mergeCell ref="I7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8"/>
  <sheetViews>
    <sheetView topLeftCell="A4" workbookViewId="0">
      <selection activeCell="D19" sqref="D19"/>
    </sheetView>
  </sheetViews>
  <sheetFormatPr baseColWidth="10" defaultRowHeight="15" x14ac:dyDescent="0.25"/>
  <cols>
    <col min="1" max="1" width="5.42578125" style="34" customWidth="1"/>
    <col min="2" max="2" width="20.85546875" style="34" customWidth="1"/>
    <col min="3" max="3" width="18" style="34" customWidth="1"/>
    <col min="4" max="4" width="16.140625" style="34" customWidth="1"/>
    <col min="5" max="5" width="18" style="34" customWidth="1"/>
    <col min="6" max="6" width="24.28515625" style="34" customWidth="1"/>
    <col min="7" max="7" width="24.5703125" style="34" customWidth="1"/>
    <col min="8" max="8" width="11.42578125" style="36"/>
    <col min="9" max="16384" width="11.42578125" style="34"/>
  </cols>
  <sheetData>
    <row r="3" spans="2:7" x14ac:dyDescent="0.25">
      <c r="B3" s="37" t="s">
        <v>2</v>
      </c>
      <c r="C3" s="37"/>
      <c r="D3" s="37"/>
      <c r="E3" s="37"/>
      <c r="F3" s="37"/>
      <c r="G3" s="37"/>
    </row>
    <row r="4" spans="2:7" x14ac:dyDescent="0.25">
      <c r="B4" s="37" t="s">
        <v>48</v>
      </c>
      <c r="C4" s="37"/>
      <c r="D4" s="37"/>
      <c r="E4" s="37"/>
      <c r="F4" s="37"/>
      <c r="G4" s="37"/>
    </row>
    <row r="5" spans="2:7" x14ac:dyDescent="0.25">
      <c r="B5" s="37" t="s">
        <v>8</v>
      </c>
      <c r="C5" s="37"/>
      <c r="D5" s="37"/>
      <c r="E5" s="37"/>
      <c r="F5" s="37"/>
      <c r="G5" s="37"/>
    </row>
    <row r="6" spans="2:7" x14ac:dyDescent="0.25">
      <c r="B6" s="38"/>
      <c r="C6" s="39"/>
      <c r="D6" s="38"/>
      <c r="E6" s="38"/>
      <c r="F6" s="38"/>
      <c r="G6" s="38"/>
    </row>
    <row r="7" spans="2:7" x14ac:dyDescent="0.25">
      <c r="B7" s="40" t="s">
        <v>54</v>
      </c>
      <c r="C7" s="40"/>
      <c r="D7" s="40"/>
      <c r="E7" s="40"/>
      <c r="F7" s="40"/>
      <c r="G7" s="40"/>
    </row>
    <row r="8" spans="2:7" x14ac:dyDescent="0.25">
      <c r="B8" s="40" t="s">
        <v>311</v>
      </c>
      <c r="C8" s="40"/>
      <c r="D8" s="40"/>
      <c r="E8" s="40"/>
      <c r="F8" s="40"/>
      <c r="G8" s="40"/>
    </row>
    <row r="9" spans="2:7" ht="15.75" thickBot="1" x14ac:dyDescent="0.3">
      <c r="B9" s="41"/>
      <c r="C9" s="41"/>
      <c r="D9" s="41"/>
      <c r="E9" s="41"/>
      <c r="F9" s="41"/>
    </row>
    <row r="10" spans="2:7" ht="15.75" thickBot="1" x14ac:dyDescent="0.3">
      <c r="B10" s="53" t="s">
        <v>56</v>
      </c>
      <c r="C10" s="53" t="s">
        <v>304</v>
      </c>
      <c r="D10" s="53"/>
      <c r="E10" s="53"/>
      <c r="F10" s="53"/>
      <c r="G10" s="53"/>
    </row>
    <row r="11" spans="2:7" ht="15.75" thickBot="1" x14ac:dyDescent="0.3">
      <c r="B11" s="53"/>
      <c r="C11" s="54" t="s">
        <v>323</v>
      </c>
      <c r="D11" s="54" t="s">
        <v>0</v>
      </c>
      <c r="E11" s="54" t="s">
        <v>324</v>
      </c>
      <c r="F11" s="54" t="s">
        <v>1</v>
      </c>
      <c r="G11" s="54" t="s">
        <v>325</v>
      </c>
    </row>
    <row r="12" spans="2:7" x14ac:dyDescent="0.25">
      <c r="B12" s="155"/>
      <c r="C12" s="155"/>
      <c r="D12" s="155"/>
      <c r="E12" s="155"/>
      <c r="F12" s="155"/>
      <c r="G12" s="155"/>
    </row>
    <row r="13" spans="2:7" x14ac:dyDescent="0.25">
      <c r="B13" s="42" t="s">
        <v>14</v>
      </c>
      <c r="C13" s="43">
        <f>SUM(C14:C23)</f>
        <v>62</v>
      </c>
      <c r="D13" s="43">
        <f t="shared" ref="D13:G13" si="0">SUM(D14:D23)</f>
        <v>4347</v>
      </c>
      <c r="E13" s="43">
        <f t="shared" si="0"/>
        <v>178</v>
      </c>
      <c r="F13" s="43">
        <f t="shared" si="0"/>
        <v>120</v>
      </c>
      <c r="G13" s="43">
        <f t="shared" si="0"/>
        <v>223</v>
      </c>
    </row>
    <row r="14" spans="2:7" x14ac:dyDescent="0.25">
      <c r="B14" s="161"/>
      <c r="C14" s="43"/>
      <c r="D14" s="43"/>
      <c r="E14" s="43"/>
      <c r="F14" s="43"/>
      <c r="G14" s="93"/>
    </row>
    <row r="15" spans="2:7" x14ac:dyDescent="0.25">
      <c r="B15" s="162" t="s">
        <v>19</v>
      </c>
      <c r="C15" s="44">
        <v>39</v>
      </c>
      <c r="D15" s="44">
        <v>3849</v>
      </c>
      <c r="E15" s="44">
        <v>143</v>
      </c>
      <c r="F15" s="44">
        <v>90</v>
      </c>
      <c r="G15" s="91">
        <v>177</v>
      </c>
    </row>
    <row r="16" spans="2:7" x14ac:dyDescent="0.25">
      <c r="B16" s="162"/>
      <c r="C16" s="44"/>
      <c r="D16" s="44"/>
      <c r="E16" s="44"/>
      <c r="F16" s="44"/>
      <c r="G16" s="91"/>
    </row>
    <row r="17" spans="2:7" x14ac:dyDescent="0.25">
      <c r="B17" s="162" t="s">
        <v>18</v>
      </c>
      <c r="C17" s="44">
        <v>7</v>
      </c>
      <c r="D17" s="44">
        <v>149</v>
      </c>
      <c r="E17" s="44">
        <v>10</v>
      </c>
      <c r="F17" s="44">
        <v>9</v>
      </c>
      <c r="G17" s="91">
        <v>13</v>
      </c>
    </row>
    <row r="18" spans="2:7" x14ac:dyDescent="0.25">
      <c r="B18" s="162"/>
      <c r="C18" s="44"/>
      <c r="D18" s="44"/>
      <c r="E18" s="44"/>
      <c r="F18" s="44"/>
      <c r="G18" s="91"/>
    </row>
    <row r="19" spans="2:7" x14ac:dyDescent="0.25">
      <c r="B19" s="162" t="s">
        <v>17</v>
      </c>
      <c r="C19" s="44">
        <v>9</v>
      </c>
      <c r="D19" s="44">
        <v>171</v>
      </c>
      <c r="E19" s="44">
        <v>15</v>
      </c>
      <c r="F19" s="44">
        <v>11</v>
      </c>
      <c r="G19" s="91">
        <v>33</v>
      </c>
    </row>
    <row r="20" spans="2:7" x14ac:dyDescent="0.25">
      <c r="B20" s="162"/>
      <c r="C20" s="44"/>
      <c r="D20" s="44"/>
      <c r="E20" s="44"/>
      <c r="F20" s="44"/>
      <c r="G20" s="91"/>
    </row>
    <row r="21" spans="2:7" x14ac:dyDescent="0.25">
      <c r="B21" s="162" t="s">
        <v>20</v>
      </c>
      <c r="C21" s="44">
        <v>4</v>
      </c>
      <c r="D21" s="44">
        <v>135</v>
      </c>
      <c r="E21" s="44">
        <v>7</v>
      </c>
      <c r="F21" s="44">
        <v>7</v>
      </c>
      <c r="G21" s="91">
        <v>0</v>
      </c>
    </row>
    <row r="22" spans="2:7" x14ac:dyDescent="0.25">
      <c r="B22" s="162"/>
      <c r="C22" s="44"/>
      <c r="D22" s="44"/>
      <c r="E22" s="44"/>
      <c r="F22" s="44"/>
      <c r="G22" s="91"/>
    </row>
    <row r="23" spans="2:7" x14ac:dyDescent="0.25">
      <c r="B23" s="163" t="s">
        <v>21</v>
      </c>
      <c r="C23" s="45">
        <v>3</v>
      </c>
      <c r="D23" s="45">
        <v>43</v>
      </c>
      <c r="E23" s="45">
        <v>3</v>
      </c>
      <c r="F23" s="45">
        <v>3</v>
      </c>
      <c r="G23" s="97">
        <v>0</v>
      </c>
    </row>
    <row r="24" spans="2:7" x14ac:dyDescent="0.25">
      <c r="B24" s="46" t="s">
        <v>308</v>
      </c>
      <c r="C24" s="46"/>
      <c r="D24" s="46"/>
      <c r="E24" s="46"/>
      <c r="F24" s="47"/>
      <c r="G24" s="47"/>
    </row>
    <row r="25" spans="2:7" x14ac:dyDescent="0.25">
      <c r="B25" s="48" t="s">
        <v>309</v>
      </c>
      <c r="C25" s="48"/>
      <c r="D25" s="48"/>
      <c r="E25" s="48"/>
      <c r="F25" s="48"/>
      <c r="G25" s="48"/>
    </row>
    <row r="26" spans="2:7" x14ac:dyDescent="0.25">
      <c r="B26" s="49" t="s">
        <v>310</v>
      </c>
      <c r="C26" s="50"/>
      <c r="D26" s="50"/>
      <c r="E26" s="50"/>
      <c r="F26" s="50"/>
      <c r="G26" s="51"/>
    </row>
    <row r="28" spans="2:7" x14ac:dyDescent="0.25">
      <c r="B28" s="52"/>
      <c r="C28" s="52"/>
    </row>
  </sheetData>
  <mergeCells count="10">
    <mergeCell ref="B3:G3"/>
    <mergeCell ref="B4:G4"/>
    <mergeCell ref="B5:G5"/>
    <mergeCell ref="B7:G7"/>
    <mergeCell ref="B8:G8"/>
    <mergeCell ref="B10:B11"/>
    <mergeCell ref="C10:G10"/>
    <mergeCell ref="B24:E24"/>
    <mergeCell ref="B25:G25"/>
    <mergeCell ref="B26:F26"/>
  </mergeCells>
  <pageMargins left="0.78740157480314965" right="0.19685039370078741" top="0.98425196850393704" bottom="0.98425196850393704" header="0" footer="0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L75"/>
  <sheetViews>
    <sheetView zoomScaleNormal="100" workbookViewId="0">
      <pane ySplit="10" topLeftCell="A11" activePane="bottomLeft" state="frozen"/>
      <selection pane="bottomLeft" activeCell="D78" sqref="D78"/>
    </sheetView>
  </sheetViews>
  <sheetFormatPr baseColWidth="10" defaultRowHeight="15" x14ac:dyDescent="0.2"/>
  <cols>
    <col min="1" max="1" width="12.85546875" style="60" bestFit="1" customWidth="1"/>
    <col min="2" max="2" width="13.7109375" style="60" bestFit="1" customWidth="1"/>
    <col min="3" max="3" width="22" style="60" bestFit="1" customWidth="1"/>
    <col min="4" max="4" width="32.42578125" style="60" bestFit="1" customWidth="1"/>
    <col min="5" max="5" width="11.28515625" style="60" bestFit="1" customWidth="1"/>
    <col min="6" max="6" width="16.7109375" style="60" bestFit="1" customWidth="1"/>
    <col min="7" max="7" width="6.5703125" style="60" bestFit="1" customWidth="1"/>
    <col min="8" max="8" width="6.7109375" style="60" customWidth="1"/>
    <col min="9" max="9" width="7.42578125" style="60" bestFit="1" customWidth="1"/>
    <col min="10" max="10" width="8.28515625" style="60" customWidth="1"/>
    <col min="11" max="11" width="8.42578125" style="60" customWidth="1"/>
    <col min="12" max="12" width="7.42578125" style="60" customWidth="1"/>
    <col min="13" max="16384" width="11.42578125" style="60"/>
  </cols>
  <sheetData>
    <row r="2" spans="1:12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25">
      <c r="A3" s="37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25">
      <c r="A4" s="37" t="s">
        <v>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x14ac:dyDescent="0.25">
      <c r="A5" s="34"/>
      <c r="B5" s="41"/>
      <c r="C5" s="41"/>
      <c r="D5" s="41"/>
      <c r="E5" s="41"/>
      <c r="F5" s="61"/>
      <c r="G5" s="62"/>
      <c r="H5" s="62"/>
      <c r="I5" s="62"/>
      <c r="J5" s="62"/>
      <c r="K5" s="62"/>
      <c r="L5" s="62"/>
    </row>
    <row r="6" spans="1:12" x14ac:dyDescent="0.25">
      <c r="A6" s="37" t="s">
        <v>326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x14ac:dyDescent="0.25">
      <c r="A7" s="37" t="s">
        <v>313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x14ac:dyDescent="0.25">
      <c r="A8" s="34"/>
      <c r="B8" s="34"/>
      <c r="C8" s="34"/>
      <c r="D8" s="34"/>
      <c r="E8" s="34"/>
      <c r="F8" s="34"/>
      <c r="G8" s="62"/>
      <c r="H8" s="62"/>
      <c r="I8" s="62"/>
      <c r="J8" s="62"/>
      <c r="K8" s="62"/>
      <c r="L8" s="62"/>
    </row>
    <row r="9" spans="1:12" ht="15.75" thickBot="1" x14ac:dyDescent="0.3">
      <c r="A9" s="34"/>
      <c r="B9" s="34"/>
      <c r="C9" s="34"/>
      <c r="D9" s="34"/>
      <c r="E9" s="34"/>
      <c r="F9" s="34"/>
      <c r="G9" s="4" t="s">
        <v>9</v>
      </c>
      <c r="H9" s="4"/>
      <c r="I9" s="4"/>
      <c r="J9" s="63"/>
      <c r="K9" s="63"/>
      <c r="L9" s="62"/>
    </row>
    <row r="10" spans="1:12" ht="15.75" thickBot="1" x14ac:dyDescent="0.25">
      <c r="A10" s="64" t="s">
        <v>55</v>
      </c>
      <c r="B10" s="64" t="s">
        <v>56</v>
      </c>
      <c r="C10" s="64" t="s">
        <v>316</v>
      </c>
      <c r="D10" s="65" t="s">
        <v>327</v>
      </c>
      <c r="E10" s="64" t="s">
        <v>315</v>
      </c>
      <c r="F10" s="64" t="s">
        <v>57</v>
      </c>
      <c r="G10" s="64" t="s">
        <v>4</v>
      </c>
      <c r="H10" s="64" t="s">
        <v>5</v>
      </c>
      <c r="I10" s="64" t="s">
        <v>3</v>
      </c>
      <c r="J10" s="64" t="s">
        <v>58</v>
      </c>
      <c r="K10" s="64" t="s">
        <v>1</v>
      </c>
      <c r="L10" s="64" t="s">
        <v>12</v>
      </c>
    </row>
    <row r="11" spans="1:12" x14ac:dyDescent="0.2">
      <c r="A11" s="66">
        <v>1018</v>
      </c>
      <c r="B11" s="67" t="s">
        <v>306</v>
      </c>
      <c r="C11" s="68" t="s">
        <v>76</v>
      </c>
      <c r="D11" s="69" t="s">
        <v>181</v>
      </c>
      <c r="E11" s="67" t="s">
        <v>83</v>
      </c>
      <c r="F11" s="70" t="s">
        <v>304</v>
      </c>
      <c r="G11" s="71">
        <f>H11+I11</f>
        <v>27</v>
      </c>
      <c r="H11" s="66">
        <v>7</v>
      </c>
      <c r="I11" s="66">
        <v>20</v>
      </c>
      <c r="J11" s="71">
        <v>1</v>
      </c>
      <c r="K11" s="66">
        <v>1</v>
      </c>
      <c r="L11" s="71">
        <v>0</v>
      </c>
    </row>
    <row r="12" spans="1:12" x14ac:dyDescent="0.2">
      <c r="A12" s="66">
        <v>1020</v>
      </c>
      <c r="B12" s="67" t="s">
        <v>306</v>
      </c>
      <c r="C12" s="68" t="s">
        <v>76</v>
      </c>
      <c r="D12" s="68" t="s">
        <v>77</v>
      </c>
      <c r="E12" s="67" t="s">
        <v>83</v>
      </c>
      <c r="F12" s="67" t="s">
        <v>304</v>
      </c>
      <c r="G12" s="66">
        <f t="shared" ref="G12:G72" si="0">H12+I12</f>
        <v>126</v>
      </c>
      <c r="H12" s="66">
        <v>68</v>
      </c>
      <c r="I12" s="66">
        <v>58</v>
      </c>
      <c r="J12" s="66">
        <v>6</v>
      </c>
      <c r="K12" s="66">
        <v>3</v>
      </c>
      <c r="L12" s="66">
        <v>0</v>
      </c>
    </row>
    <row r="13" spans="1:12" x14ac:dyDescent="0.2">
      <c r="A13" s="66">
        <v>1022</v>
      </c>
      <c r="B13" s="67" t="s">
        <v>306</v>
      </c>
      <c r="C13" s="68" t="s">
        <v>76</v>
      </c>
      <c r="D13" s="68" t="s">
        <v>78</v>
      </c>
      <c r="E13" s="67" t="s">
        <v>83</v>
      </c>
      <c r="F13" s="67" t="s">
        <v>304</v>
      </c>
      <c r="G13" s="66">
        <f t="shared" si="0"/>
        <v>26</v>
      </c>
      <c r="H13" s="66">
        <v>13</v>
      </c>
      <c r="I13" s="66">
        <v>13</v>
      </c>
      <c r="J13" s="66">
        <v>3</v>
      </c>
      <c r="K13" s="66">
        <v>2</v>
      </c>
      <c r="L13" s="66">
        <v>80</v>
      </c>
    </row>
    <row r="14" spans="1:12" x14ac:dyDescent="0.2">
      <c r="A14" s="66">
        <v>1046</v>
      </c>
      <c r="B14" s="67" t="s">
        <v>306</v>
      </c>
      <c r="C14" s="68" t="s">
        <v>76</v>
      </c>
      <c r="D14" s="68" t="s">
        <v>79</v>
      </c>
      <c r="E14" s="67" t="s">
        <v>83</v>
      </c>
      <c r="F14" s="67" t="s">
        <v>304</v>
      </c>
      <c r="G14" s="66">
        <f t="shared" si="0"/>
        <v>212</v>
      </c>
      <c r="H14" s="66">
        <v>109</v>
      </c>
      <c r="I14" s="66">
        <v>103</v>
      </c>
      <c r="J14" s="66">
        <v>7</v>
      </c>
      <c r="K14" s="66">
        <v>4</v>
      </c>
      <c r="L14" s="66">
        <v>0</v>
      </c>
    </row>
    <row r="15" spans="1:12" x14ac:dyDescent="0.2">
      <c r="A15" s="66">
        <v>1047</v>
      </c>
      <c r="B15" s="67" t="s">
        <v>306</v>
      </c>
      <c r="C15" s="68" t="s">
        <v>76</v>
      </c>
      <c r="D15" s="68" t="s">
        <v>80</v>
      </c>
      <c r="E15" s="67" t="s">
        <v>83</v>
      </c>
      <c r="F15" s="67" t="s">
        <v>304</v>
      </c>
      <c r="G15" s="66">
        <f t="shared" si="0"/>
        <v>174</v>
      </c>
      <c r="H15" s="66">
        <v>80</v>
      </c>
      <c r="I15" s="66">
        <v>94</v>
      </c>
      <c r="J15" s="66">
        <v>6</v>
      </c>
      <c r="K15" s="66">
        <v>3</v>
      </c>
      <c r="L15" s="66">
        <v>0</v>
      </c>
    </row>
    <row r="16" spans="1:12" x14ac:dyDescent="0.2">
      <c r="A16" s="66">
        <v>1049</v>
      </c>
      <c r="B16" s="67" t="s">
        <v>306</v>
      </c>
      <c r="C16" s="68" t="s">
        <v>76</v>
      </c>
      <c r="D16" s="68" t="s">
        <v>81</v>
      </c>
      <c r="E16" s="67" t="s">
        <v>83</v>
      </c>
      <c r="F16" s="67" t="s">
        <v>304</v>
      </c>
      <c r="G16" s="66">
        <f t="shared" si="0"/>
        <v>110</v>
      </c>
      <c r="H16" s="66">
        <v>59</v>
      </c>
      <c r="I16" s="66">
        <v>51</v>
      </c>
      <c r="J16" s="66">
        <v>4</v>
      </c>
      <c r="K16" s="66">
        <v>2</v>
      </c>
      <c r="L16" s="66">
        <v>0</v>
      </c>
    </row>
    <row r="17" spans="1:12" x14ac:dyDescent="0.2">
      <c r="A17" s="66">
        <v>5637</v>
      </c>
      <c r="B17" s="67" t="s">
        <v>306</v>
      </c>
      <c r="C17" s="68" t="s">
        <v>76</v>
      </c>
      <c r="D17" s="68" t="s">
        <v>82</v>
      </c>
      <c r="E17" s="67" t="s">
        <v>83</v>
      </c>
      <c r="F17" s="67" t="s">
        <v>304</v>
      </c>
      <c r="G17" s="66">
        <f t="shared" si="0"/>
        <v>99</v>
      </c>
      <c r="H17" s="66">
        <v>58</v>
      </c>
      <c r="I17" s="66">
        <v>41</v>
      </c>
      <c r="J17" s="66">
        <v>4</v>
      </c>
      <c r="K17" s="66">
        <v>2</v>
      </c>
      <c r="L17" s="66">
        <v>0</v>
      </c>
    </row>
    <row r="18" spans="1:12" x14ac:dyDescent="0.2">
      <c r="A18" s="66">
        <v>1019</v>
      </c>
      <c r="B18" s="67" t="s">
        <v>306</v>
      </c>
      <c r="C18" s="68" t="s">
        <v>84</v>
      </c>
      <c r="D18" s="68" t="s">
        <v>85</v>
      </c>
      <c r="E18" s="67" t="s">
        <v>83</v>
      </c>
      <c r="F18" s="67" t="s">
        <v>304</v>
      </c>
      <c r="G18" s="66">
        <f t="shared" si="0"/>
        <v>213</v>
      </c>
      <c r="H18" s="66">
        <v>112</v>
      </c>
      <c r="I18" s="66">
        <v>101</v>
      </c>
      <c r="J18" s="66">
        <v>8</v>
      </c>
      <c r="K18" s="66">
        <v>4</v>
      </c>
      <c r="L18" s="66">
        <v>0</v>
      </c>
    </row>
    <row r="19" spans="1:12" x14ac:dyDescent="0.2">
      <c r="A19" s="66">
        <v>1050</v>
      </c>
      <c r="B19" s="67" t="s">
        <v>306</v>
      </c>
      <c r="C19" s="68" t="s">
        <v>84</v>
      </c>
      <c r="D19" s="68" t="s">
        <v>86</v>
      </c>
      <c r="E19" s="67" t="s">
        <v>83</v>
      </c>
      <c r="F19" s="67" t="s">
        <v>304</v>
      </c>
      <c r="G19" s="66">
        <f t="shared" si="0"/>
        <v>161</v>
      </c>
      <c r="H19" s="66">
        <v>85</v>
      </c>
      <c r="I19" s="66">
        <v>76</v>
      </c>
      <c r="J19" s="66">
        <v>6</v>
      </c>
      <c r="K19" s="66">
        <v>3</v>
      </c>
      <c r="L19" s="66">
        <v>0</v>
      </c>
    </row>
    <row r="20" spans="1:12" x14ac:dyDescent="0.2">
      <c r="A20" s="66">
        <v>1060</v>
      </c>
      <c r="B20" s="67" t="s">
        <v>306</v>
      </c>
      <c r="C20" s="68" t="s">
        <v>87</v>
      </c>
      <c r="D20" s="68" t="s">
        <v>88</v>
      </c>
      <c r="E20" s="67" t="s">
        <v>83</v>
      </c>
      <c r="F20" s="67" t="s">
        <v>304</v>
      </c>
      <c r="G20" s="66">
        <f t="shared" si="0"/>
        <v>137</v>
      </c>
      <c r="H20" s="66">
        <v>74</v>
      </c>
      <c r="I20" s="66">
        <v>63</v>
      </c>
      <c r="J20" s="66">
        <v>5</v>
      </c>
      <c r="K20" s="66">
        <v>3</v>
      </c>
      <c r="L20" s="66">
        <v>0</v>
      </c>
    </row>
    <row r="21" spans="1:12" x14ac:dyDescent="0.2">
      <c r="A21" s="66">
        <v>1066</v>
      </c>
      <c r="B21" s="67" t="s">
        <v>306</v>
      </c>
      <c r="C21" s="68" t="s">
        <v>87</v>
      </c>
      <c r="D21" s="68" t="s">
        <v>89</v>
      </c>
      <c r="E21" s="67" t="s">
        <v>75</v>
      </c>
      <c r="F21" s="67" t="s">
        <v>304</v>
      </c>
      <c r="G21" s="66">
        <f t="shared" si="0"/>
        <v>12</v>
      </c>
      <c r="H21" s="66">
        <v>8</v>
      </c>
      <c r="I21" s="66">
        <v>4</v>
      </c>
      <c r="J21" s="66">
        <v>1</v>
      </c>
      <c r="K21" s="66">
        <v>1</v>
      </c>
      <c r="L21" s="66">
        <v>0</v>
      </c>
    </row>
    <row r="22" spans="1:12" x14ac:dyDescent="0.2">
      <c r="A22" s="66">
        <v>1067</v>
      </c>
      <c r="B22" s="67" t="s">
        <v>306</v>
      </c>
      <c r="C22" s="68" t="s">
        <v>87</v>
      </c>
      <c r="D22" s="68" t="s">
        <v>150</v>
      </c>
      <c r="E22" s="67" t="s">
        <v>75</v>
      </c>
      <c r="F22" s="67" t="s">
        <v>304</v>
      </c>
      <c r="G22" s="66">
        <f t="shared" si="0"/>
        <v>69</v>
      </c>
      <c r="H22" s="66">
        <v>34</v>
      </c>
      <c r="I22" s="66">
        <v>35</v>
      </c>
      <c r="J22" s="66">
        <v>3</v>
      </c>
      <c r="K22" s="66">
        <v>2</v>
      </c>
      <c r="L22" s="66">
        <v>0</v>
      </c>
    </row>
    <row r="23" spans="1:12" x14ac:dyDescent="0.2">
      <c r="A23" s="66">
        <v>1072</v>
      </c>
      <c r="B23" s="67" t="s">
        <v>306</v>
      </c>
      <c r="C23" s="68" t="s">
        <v>87</v>
      </c>
      <c r="D23" s="68" t="s">
        <v>90</v>
      </c>
      <c r="E23" s="67" t="s">
        <v>75</v>
      </c>
      <c r="F23" s="67" t="s">
        <v>304</v>
      </c>
      <c r="G23" s="66">
        <f t="shared" si="0"/>
        <v>71</v>
      </c>
      <c r="H23" s="66">
        <v>38</v>
      </c>
      <c r="I23" s="66">
        <v>33</v>
      </c>
      <c r="J23" s="66">
        <v>4</v>
      </c>
      <c r="K23" s="66">
        <v>2</v>
      </c>
      <c r="L23" s="66">
        <v>0</v>
      </c>
    </row>
    <row r="24" spans="1:12" x14ac:dyDescent="0.2">
      <c r="A24" s="66">
        <v>1073</v>
      </c>
      <c r="B24" s="67" t="s">
        <v>306</v>
      </c>
      <c r="C24" s="68" t="s">
        <v>186</v>
      </c>
      <c r="D24" s="68" t="s">
        <v>91</v>
      </c>
      <c r="E24" s="67" t="s">
        <v>83</v>
      </c>
      <c r="F24" s="67" t="s">
        <v>304</v>
      </c>
      <c r="G24" s="66">
        <f t="shared" si="0"/>
        <v>205</v>
      </c>
      <c r="H24" s="66">
        <v>142</v>
      </c>
      <c r="I24" s="66">
        <v>63</v>
      </c>
      <c r="J24" s="66">
        <v>6</v>
      </c>
      <c r="K24" s="66">
        <v>3</v>
      </c>
      <c r="L24" s="66">
        <v>0</v>
      </c>
    </row>
    <row r="25" spans="1:12" x14ac:dyDescent="0.2">
      <c r="A25" s="66">
        <v>1075</v>
      </c>
      <c r="B25" s="67" t="s">
        <v>306</v>
      </c>
      <c r="C25" s="68" t="s">
        <v>186</v>
      </c>
      <c r="D25" s="68" t="s">
        <v>92</v>
      </c>
      <c r="E25" s="67" t="s">
        <v>75</v>
      </c>
      <c r="F25" s="67" t="s">
        <v>304</v>
      </c>
      <c r="G25" s="66">
        <f t="shared" si="0"/>
        <v>57</v>
      </c>
      <c r="H25" s="66">
        <v>31</v>
      </c>
      <c r="I25" s="66">
        <v>26</v>
      </c>
      <c r="J25" s="66">
        <v>2</v>
      </c>
      <c r="K25" s="66">
        <v>2</v>
      </c>
      <c r="L25" s="66">
        <v>0</v>
      </c>
    </row>
    <row r="26" spans="1:12" x14ac:dyDescent="0.2">
      <c r="A26" s="66">
        <v>1076</v>
      </c>
      <c r="B26" s="67" t="s">
        <v>306</v>
      </c>
      <c r="C26" s="68" t="s">
        <v>186</v>
      </c>
      <c r="D26" s="68" t="s">
        <v>93</v>
      </c>
      <c r="E26" s="67" t="s">
        <v>75</v>
      </c>
      <c r="F26" s="67" t="s">
        <v>304</v>
      </c>
      <c r="G26" s="66">
        <f t="shared" si="0"/>
        <v>57</v>
      </c>
      <c r="H26" s="66">
        <v>28</v>
      </c>
      <c r="I26" s="66">
        <v>29</v>
      </c>
      <c r="J26" s="66">
        <v>2</v>
      </c>
      <c r="K26" s="66">
        <v>2</v>
      </c>
      <c r="L26" s="66">
        <v>0</v>
      </c>
    </row>
    <row r="27" spans="1:12" x14ac:dyDescent="0.2">
      <c r="A27" s="66">
        <v>1079</v>
      </c>
      <c r="B27" s="67" t="s">
        <v>306</v>
      </c>
      <c r="C27" s="68" t="s">
        <v>186</v>
      </c>
      <c r="D27" s="68" t="s">
        <v>94</v>
      </c>
      <c r="E27" s="67" t="s">
        <v>75</v>
      </c>
      <c r="F27" s="67" t="s">
        <v>304</v>
      </c>
      <c r="G27" s="66">
        <f t="shared" si="0"/>
        <v>14</v>
      </c>
      <c r="H27" s="66">
        <v>7</v>
      </c>
      <c r="I27" s="66">
        <v>7</v>
      </c>
      <c r="J27" s="66">
        <v>1</v>
      </c>
      <c r="K27" s="66">
        <v>1</v>
      </c>
      <c r="L27" s="66">
        <v>0</v>
      </c>
    </row>
    <row r="28" spans="1:12" x14ac:dyDescent="0.2">
      <c r="A28" s="66">
        <v>1080</v>
      </c>
      <c r="B28" s="67" t="s">
        <v>306</v>
      </c>
      <c r="C28" s="68" t="s">
        <v>95</v>
      </c>
      <c r="D28" s="68" t="s">
        <v>96</v>
      </c>
      <c r="E28" s="67" t="s">
        <v>75</v>
      </c>
      <c r="F28" s="67" t="s">
        <v>304</v>
      </c>
      <c r="G28" s="66">
        <f t="shared" si="0"/>
        <v>61</v>
      </c>
      <c r="H28" s="66">
        <v>27</v>
      </c>
      <c r="I28" s="66">
        <v>34</v>
      </c>
      <c r="J28" s="66">
        <v>3</v>
      </c>
      <c r="K28" s="66">
        <v>2</v>
      </c>
      <c r="L28" s="66">
        <v>0</v>
      </c>
    </row>
    <row r="29" spans="1:12" x14ac:dyDescent="0.2">
      <c r="A29" s="66">
        <v>1021</v>
      </c>
      <c r="B29" s="67" t="s">
        <v>306</v>
      </c>
      <c r="C29" s="68" t="s">
        <v>194</v>
      </c>
      <c r="D29" s="68" t="s">
        <v>97</v>
      </c>
      <c r="E29" s="67" t="s">
        <v>83</v>
      </c>
      <c r="F29" s="67" t="s">
        <v>304</v>
      </c>
      <c r="G29" s="66">
        <f t="shared" si="0"/>
        <v>195</v>
      </c>
      <c r="H29" s="66">
        <v>104</v>
      </c>
      <c r="I29" s="66">
        <v>91</v>
      </c>
      <c r="J29" s="66">
        <v>4</v>
      </c>
      <c r="K29" s="66">
        <v>2</v>
      </c>
      <c r="L29" s="66">
        <v>13</v>
      </c>
    </row>
    <row r="30" spans="1:12" x14ac:dyDescent="0.2">
      <c r="A30" s="66">
        <v>1089</v>
      </c>
      <c r="B30" s="67" t="s">
        <v>306</v>
      </c>
      <c r="C30" s="68" t="s">
        <v>194</v>
      </c>
      <c r="D30" s="68" t="s">
        <v>149</v>
      </c>
      <c r="E30" s="67" t="s">
        <v>83</v>
      </c>
      <c r="F30" s="67" t="s">
        <v>304</v>
      </c>
      <c r="G30" s="66">
        <f t="shared" si="0"/>
        <v>125</v>
      </c>
      <c r="H30" s="66">
        <v>63</v>
      </c>
      <c r="I30" s="66">
        <v>62</v>
      </c>
      <c r="J30" s="66">
        <v>5</v>
      </c>
      <c r="K30" s="66">
        <v>3</v>
      </c>
      <c r="L30" s="66">
        <v>0</v>
      </c>
    </row>
    <row r="31" spans="1:12" x14ac:dyDescent="0.2">
      <c r="A31" s="66">
        <v>1094</v>
      </c>
      <c r="B31" s="67" t="s">
        <v>306</v>
      </c>
      <c r="C31" s="68" t="s">
        <v>98</v>
      </c>
      <c r="D31" s="68" t="s">
        <v>99</v>
      </c>
      <c r="E31" s="67" t="s">
        <v>75</v>
      </c>
      <c r="F31" s="67" t="s">
        <v>304</v>
      </c>
      <c r="G31" s="66">
        <f t="shared" si="0"/>
        <v>116</v>
      </c>
      <c r="H31" s="66">
        <v>61</v>
      </c>
      <c r="I31" s="66">
        <v>55</v>
      </c>
      <c r="J31" s="66">
        <v>5</v>
      </c>
      <c r="K31" s="66">
        <v>3</v>
      </c>
      <c r="L31" s="66">
        <v>0</v>
      </c>
    </row>
    <row r="32" spans="1:12" x14ac:dyDescent="0.2">
      <c r="A32" s="66">
        <v>1101</v>
      </c>
      <c r="B32" s="67" t="s">
        <v>306</v>
      </c>
      <c r="C32" s="68" t="s">
        <v>145</v>
      </c>
      <c r="D32" s="68" t="s">
        <v>100</v>
      </c>
      <c r="E32" s="67" t="s">
        <v>75</v>
      </c>
      <c r="F32" s="67" t="s">
        <v>304</v>
      </c>
      <c r="G32" s="66">
        <f t="shared" si="0"/>
        <v>53</v>
      </c>
      <c r="H32" s="66">
        <v>11</v>
      </c>
      <c r="I32" s="66">
        <v>42</v>
      </c>
      <c r="J32" s="66">
        <v>3</v>
      </c>
      <c r="K32" s="66">
        <v>2</v>
      </c>
      <c r="L32" s="66">
        <v>73</v>
      </c>
    </row>
    <row r="33" spans="1:12" x14ac:dyDescent="0.2">
      <c r="A33" s="66">
        <v>1106</v>
      </c>
      <c r="B33" s="67" t="s">
        <v>306</v>
      </c>
      <c r="C33" s="68" t="s">
        <v>145</v>
      </c>
      <c r="D33" s="68" t="s">
        <v>101</v>
      </c>
      <c r="E33" s="67" t="s">
        <v>83</v>
      </c>
      <c r="F33" s="67" t="s">
        <v>304</v>
      </c>
      <c r="G33" s="66">
        <f t="shared" si="0"/>
        <v>38</v>
      </c>
      <c r="H33" s="66">
        <v>25</v>
      </c>
      <c r="I33" s="66">
        <v>13</v>
      </c>
      <c r="J33" s="66">
        <v>2</v>
      </c>
      <c r="K33" s="66">
        <v>2</v>
      </c>
      <c r="L33" s="66">
        <v>0</v>
      </c>
    </row>
    <row r="34" spans="1:12" x14ac:dyDescent="0.2">
      <c r="A34" s="66">
        <v>1107</v>
      </c>
      <c r="B34" s="67" t="s">
        <v>306</v>
      </c>
      <c r="C34" s="68" t="s">
        <v>145</v>
      </c>
      <c r="D34" s="68" t="s">
        <v>102</v>
      </c>
      <c r="E34" s="67" t="s">
        <v>75</v>
      </c>
      <c r="F34" s="67" t="s">
        <v>304</v>
      </c>
      <c r="G34" s="66">
        <f t="shared" si="0"/>
        <v>45</v>
      </c>
      <c r="H34" s="66">
        <v>20</v>
      </c>
      <c r="I34" s="66">
        <v>25</v>
      </c>
      <c r="J34" s="66">
        <v>2</v>
      </c>
      <c r="K34" s="66">
        <v>2</v>
      </c>
      <c r="L34" s="66">
        <v>0</v>
      </c>
    </row>
    <row r="35" spans="1:12" x14ac:dyDescent="0.2">
      <c r="A35" s="66">
        <v>1110</v>
      </c>
      <c r="B35" s="67" t="s">
        <v>306</v>
      </c>
      <c r="C35" s="68" t="s">
        <v>103</v>
      </c>
      <c r="D35" s="68" t="s">
        <v>104</v>
      </c>
      <c r="E35" s="67" t="s">
        <v>75</v>
      </c>
      <c r="F35" s="67" t="s">
        <v>304</v>
      </c>
      <c r="G35" s="66">
        <f t="shared" si="0"/>
        <v>92</v>
      </c>
      <c r="H35" s="66">
        <v>45</v>
      </c>
      <c r="I35" s="66">
        <v>47</v>
      </c>
      <c r="J35" s="66">
        <v>2</v>
      </c>
      <c r="K35" s="66">
        <v>2</v>
      </c>
      <c r="L35" s="66">
        <v>0</v>
      </c>
    </row>
    <row r="36" spans="1:12" x14ac:dyDescent="0.2">
      <c r="A36" s="66">
        <v>1112</v>
      </c>
      <c r="B36" s="67" t="s">
        <v>306</v>
      </c>
      <c r="C36" s="68" t="s">
        <v>147</v>
      </c>
      <c r="D36" s="68" t="s">
        <v>105</v>
      </c>
      <c r="E36" s="67" t="s">
        <v>83</v>
      </c>
      <c r="F36" s="67" t="s">
        <v>304</v>
      </c>
      <c r="G36" s="66">
        <f t="shared" si="0"/>
        <v>79</v>
      </c>
      <c r="H36" s="66">
        <v>44</v>
      </c>
      <c r="I36" s="66">
        <v>35</v>
      </c>
      <c r="J36" s="66">
        <v>3</v>
      </c>
      <c r="K36" s="66">
        <v>2</v>
      </c>
      <c r="L36" s="66">
        <v>0</v>
      </c>
    </row>
    <row r="37" spans="1:12" x14ac:dyDescent="0.2">
      <c r="A37" s="66">
        <v>1119</v>
      </c>
      <c r="B37" s="67" t="s">
        <v>306</v>
      </c>
      <c r="C37" s="68" t="s">
        <v>147</v>
      </c>
      <c r="D37" s="68" t="s">
        <v>106</v>
      </c>
      <c r="E37" s="67" t="s">
        <v>75</v>
      </c>
      <c r="F37" s="67" t="s">
        <v>304</v>
      </c>
      <c r="G37" s="66">
        <f t="shared" si="0"/>
        <v>26</v>
      </c>
      <c r="H37" s="66">
        <v>18</v>
      </c>
      <c r="I37" s="66">
        <v>8</v>
      </c>
      <c r="J37" s="66">
        <v>1</v>
      </c>
      <c r="K37" s="66">
        <v>1</v>
      </c>
      <c r="L37" s="66">
        <v>0</v>
      </c>
    </row>
    <row r="38" spans="1:12" x14ac:dyDescent="0.2">
      <c r="A38" s="66">
        <v>1120</v>
      </c>
      <c r="B38" s="67" t="s">
        <v>306</v>
      </c>
      <c r="C38" s="68" t="s">
        <v>147</v>
      </c>
      <c r="D38" s="68" t="s">
        <v>107</v>
      </c>
      <c r="E38" s="67" t="s">
        <v>75</v>
      </c>
      <c r="F38" s="67" t="s">
        <v>304</v>
      </c>
      <c r="G38" s="66">
        <f t="shared" si="0"/>
        <v>100</v>
      </c>
      <c r="H38" s="66">
        <v>45</v>
      </c>
      <c r="I38" s="66">
        <v>55</v>
      </c>
      <c r="J38" s="66">
        <v>4</v>
      </c>
      <c r="K38" s="66">
        <v>2</v>
      </c>
      <c r="L38" s="66">
        <v>0</v>
      </c>
    </row>
    <row r="39" spans="1:12" x14ac:dyDescent="0.2">
      <c r="A39" s="66">
        <v>1122</v>
      </c>
      <c r="B39" s="67" t="s">
        <v>306</v>
      </c>
      <c r="C39" s="68" t="s">
        <v>108</v>
      </c>
      <c r="D39" s="68" t="s">
        <v>109</v>
      </c>
      <c r="E39" s="67" t="s">
        <v>83</v>
      </c>
      <c r="F39" s="67" t="s">
        <v>304</v>
      </c>
      <c r="G39" s="66">
        <f t="shared" si="0"/>
        <v>131</v>
      </c>
      <c r="H39" s="66">
        <v>57</v>
      </c>
      <c r="I39" s="66">
        <v>74</v>
      </c>
      <c r="J39" s="66">
        <v>3</v>
      </c>
      <c r="K39" s="66">
        <v>2</v>
      </c>
      <c r="L39" s="66">
        <v>0</v>
      </c>
    </row>
    <row r="40" spans="1:12" x14ac:dyDescent="0.2">
      <c r="A40" s="66">
        <v>1123</v>
      </c>
      <c r="B40" s="67" t="s">
        <v>306</v>
      </c>
      <c r="C40" s="68" t="s">
        <v>108</v>
      </c>
      <c r="D40" s="68" t="s">
        <v>110</v>
      </c>
      <c r="E40" s="67" t="s">
        <v>75</v>
      </c>
      <c r="F40" s="67" t="s">
        <v>304</v>
      </c>
      <c r="G40" s="66">
        <f t="shared" si="0"/>
        <v>94</v>
      </c>
      <c r="H40" s="66">
        <v>49</v>
      </c>
      <c r="I40" s="66">
        <v>45</v>
      </c>
      <c r="J40" s="66">
        <v>3</v>
      </c>
      <c r="K40" s="66">
        <v>2</v>
      </c>
      <c r="L40" s="66">
        <v>0</v>
      </c>
    </row>
    <row r="41" spans="1:12" x14ac:dyDescent="0.2">
      <c r="A41" s="66">
        <v>1128</v>
      </c>
      <c r="B41" s="67" t="s">
        <v>306</v>
      </c>
      <c r="C41" s="68" t="s">
        <v>108</v>
      </c>
      <c r="D41" s="68" t="s">
        <v>111</v>
      </c>
      <c r="E41" s="67" t="s">
        <v>83</v>
      </c>
      <c r="F41" s="67" t="s">
        <v>304</v>
      </c>
      <c r="G41" s="66">
        <f t="shared" si="0"/>
        <v>306</v>
      </c>
      <c r="H41" s="66">
        <v>146</v>
      </c>
      <c r="I41" s="66">
        <v>160</v>
      </c>
      <c r="J41" s="66">
        <v>10</v>
      </c>
      <c r="K41" s="66">
        <v>5</v>
      </c>
      <c r="L41" s="66">
        <v>0</v>
      </c>
    </row>
    <row r="42" spans="1:12" x14ac:dyDescent="0.2">
      <c r="A42" s="66">
        <v>1133</v>
      </c>
      <c r="B42" s="67" t="s">
        <v>306</v>
      </c>
      <c r="C42" s="68" t="s">
        <v>112</v>
      </c>
      <c r="D42" s="68" t="s">
        <v>113</v>
      </c>
      <c r="E42" s="67" t="s">
        <v>75</v>
      </c>
      <c r="F42" s="67" t="s">
        <v>304</v>
      </c>
      <c r="G42" s="66">
        <f t="shared" si="0"/>
        <v>81</v>
      </c>
      <c r="H42" s="66">
        <v>47</v>
      </c>
      <c r="I42" s="66">
        <v>34</v>
      </c>
      <c r="J42" s="66">
        <v>3</v>
      </c>
      <c r="K42" s="66">
        <v>2</v>
      </c>
      <c r="L42" s="66">
        <v>0</v>
      </c>
    </row>
    <row r="43" spans="1:12" x14ac:dyDescent="0.2">
      <c r="A43" s="66">
        <v>1138</v>
      </c>
      <c r="B43" s="67" t="s">
        <v>306</v>
      </c>
      <c r="C43" s="68" t="s">
        <v>112</v>
      </c>
      <c r="D43" s="68" t="s">
        <v>114</v>
      </c>
      <c r="E43" s="67" t="s">
        <v>75</v>
      </c>
      <c r="F43" s="67" t="s">
        <v>304</v>
      </c>
      <c r="G43" s="66">
        <f t="shared" si="0"/>
        <v>13</v>
      </c>
      <c r="H43" s="66">
        <v>7</v>
      </c>
      <c r="I43" s="66">
        <v>6</v>
      </c>
      <c r="J43" s="66">
        <v>1</v>
      </c>
      <c r="K43" s="66">
        <v>1</v>
      </c>
      <c r="L43" s="66">
        <v>0</v>
      </c>
    </row>
    <row r="44" spans="1:12" x14ac:dyDescent="0.2">
      <c r="A44" s="66">
        <v>1140</v>
      </c>
      <c r="B44" s="67" t="s">
        <v>306</v>
      </c>
      <c r="C44" s="68" t="s">
        <v>112</v>
      </c>
      <c r="D44" s="68" t="s">
        <v>115</v>
      </c>
      <c r="E44" s="67" t="s">
        <v>75</v>
      </c>
      <c r="F44" s="67" t="s">
        <v>304</v>
      </c>
      <c r="G44" s="66">
        <f t="shared" si="0"/>
        <v>31</v>
      </c>
      <c r="H44" s="66">
        <v>18</v>
      </c>
      <c r="I44" s="66">
        <v>13</v>
      </c>
      <c r="J44" s="66">
        <v>2</v>
      </c>
      <c r="K44" s="66">
        <v>2</v>
      </c>
      <c r="L44" s="66">
        <v>0</v>
      </c>
    </row>
    <row r="45" spans="1:12" x14ac:dyDescent="0.2">
      <c r="A45" s="66">
        <v>1143</v>
      </c>
      <c r="B45" s="67" t="s">
        <v>306</v>
      </c>
      <c r="C45" s="68" t="s">
        <v>116</v>
      </c>
      <c r="D45" s="68" t="s">
        <v>117</v>
      </c>
      <c r="E45" s="67" t="s">
        <v>75</v>
      </c>
      <c r="F45" s="67" t="s">
        <v>304</v>
      </c>
      <c r="G45" s="66">
        <f t="shared" si="0"/>
        <v>92</v>
      </c>
      <c r="H45" s="66">
        <v>47</v>
      </c>
      <c r="I45" s="66">
        <v>45</v>
      </c>
      <c r="J45" s="66">
        <v>3</v>
      </c>
      <c r="K45" s="66">
        <v>3</v>
      </c>
      <c r="L45" s="66">
        <v>0</v>
      </c>
    </row>
    <row r="46" spans="1:12" x14ac:dyDescent="0.2">
      <c r="A46" s="66">
        <v>1151</v>
      </c>
      <c r="B46" s="67" t="s">
        <v>306</v>
      </c>
      <c r="C46" s="68" t="s">
        <v>116</v>
      </c>
      <c r="D46" s="68" t="s">
        <v>118</v>
      </c>
      <c r="E46" s="67" t="s">
        <v>75</v>
      </c>
      <c r="F46" s="67" t="s">
        <v>304</v>
      </c>
      <c r="G46" s="66">
        <f t="shared" si="0"/>
        <v>96</v>
      </c>
      <c r="H46" s="66">
        <v>56</v>
      </c>
      <c r="I46" s="66">
        <v>40</v>
      </c>
      <c r="J46" s="66">
        <v>3</v>
      </c>
      <c r="K46" s="66">
        <v>3</v>
      </c>
      <c r="L46" s="66">
        <v>5</v>
      </c>
    </row>
    <row r="47" spans="1:12" x14ac:dyDescent="0.2">
      <c r="A47" s="66">
        <v>1152</v>
      </c>
      <c r="B47" s="67" t="s">
        <v>306</v>
      </c>
      <c r="C47" s="68" t="s">
        <v>116</v>
      </c>
      <c r="D47" s="68" t="s">
        <v>119</v>
      </c>
      <c r="E47" s="67" t="s">
        <v>75</v>
      </c>
      <c r="F47" s="67" t="s">
        <v>304</v>
      </c>
      <c r="G47" s="66">
        <f t="shared" si="0"/>
        <v>16</v>
      </c>
      <c r="H47" s="66">
        <v>14</v>
      </c>
      <c r="I47" s="66">
        <v>2</v>
      </c>
      <c r="J47" s="66">
        <v>1</v>
      </c>
      <c r="K47" s="66">
        <v>1</v>
      </c>
      <c r="L47" s="66">
        <v>0</v>
      </c>
    </row>
    <row r="48" spans="1:12" x14ac:dyDescent="0.2">
      <c r="A48" s="66">
        <v>1153</v>
      </c>
      <c r="B48" s="67" t="s">
        <v>306</v>
      </c>
      <c r="C48" s="68" t="s">
        <v>116</v>
      </c>
      <c r="D48" s="68" t="s">
        <v>151</v>
      </c>
      <c r="E48" s="67" t="s">
        <v>75</v>
      </c>
      <c r="F48" s="67" t="s">
        <v>304</v>
      </c>
      <c r="G48" s="66">
        <f t="shared" si="0"/>
        <v>78</v>
      </c>
      <c r="H48" s="66">
        <v>40</v>
      </c>
      <c r="I48" s="66">
        <v>38</v>
      </c>
      <c r="J48" s="66">
        <v>3</v>
      </c>
      <c r="K48" s="66">
        <v>2</v>
      </c>
      <c r="L48" s="66">
        <v>0</v>
      </c>
    </row>
    <row r="49" spans="1:12" x14ac:dyDescent="0.2">
      <c r="A49" s="66">
        <v>5500</v>
      </c>
      <c r="B49" s="67" t="s">
        <v>306</v>
      </c>
      <c r="C49" s="68" t="s">
        <v>116</v>
      </c>
      <c r="D49" s="68" t="s">
        <v>120</v>
      </c>
      <c r="E49" s="67" t="s">
        <v>75</v>
      </c>
      <c r="F49" s="67" t="s">
        <v>304</v>
      </c>
      <c r="G49" s="66">
        <f t="shared" si="0"/>
        <v>211</v>
      </c>
      <c r="H49" s="66">
        <v>108</v>
      </c>
      <c r="I49" s="66">
        <v>103</v>
      </c>
      <c r="J49" s="66">
        <v>8</v>
      </c>
      <c r="K49" s="66">
        <v>4</v>
      </c>
      <c r="L49" s="66">
        <v>6</v>
      </c>
    </row>
    <row r="50" spans="1:12" x14ac:dyDescent="0.2">
      <c r="A50" s="66">
        <v>1160</v>
      </c>
      <c r="B50" s="67" t="s">
        <v>62</v>
      </c>
      <c r="C50" s="68" t="s">
        <v>63</v>
      </c>
      <c r="D50" s="68" t="s">
        <v>64</v>
      </c>
      <c r="E50" s="67" t="s">
        <v>75</v>
      </c>
      <c r="F50" s="67" t="s">
        <v>304</v>
      </c>
      <c r="G50" s="66">
        <f t="shared" si="0"/>
        <v>2</v>
      </c>
      <c r="H50" s="66">
        <v>1</v>
      </c>
      <c r="I50" s="66">
        <v>1</v>
      </c>
      <c r="J50" s="66">
        <v>1</v>
      </c>
      <c r="K50" s="66">
        <v>1</v>
      </c>
      <c r="L50" s="66">
        <v>0</v>
      </c>
    </row>
    <row r="51" spans="1:12" x14ac:dyDescent="0.2">
      <c r="A51" s="66">
        <v>1162</v>
      </c>
      <c r="B51" s="67" t="s">
        <v>62</v>
      </c>
      <c r="C51" s="68" t="s">
        <v>63</v>
      </c>
      <c r="D51" s="68" t="s">
        <v>65</v>
      </c>
      <c r="E51" s="67" t="s">
        <v>75</v>
      </c>
      <c r="F51" s="67" t="s">
        <v>304</v>
      </c>
      <c r="G51" s="66">
        <f t="shared" si="0"/>
        <v>18</v>
      </c>
      <c r="H51" s="66">
        <v>7</v>
      </c>
      <c r="I51" s="66">
        <v>11</v>
      </c>
      <c r="J51" s="66">
        <v>1</v>
      </c>
      <c r="K51" s="66">
        <v>1</v>
      </c>
      <c r="L51" s="66">
        <v>0</v>
      </c>
    </row>
    <row r="52" spans="1:12" x14ac:dyDescent="0.2">
      <c r="A52" s="66">
        <v>1167</v>
      </c>
      <c r="B52" s="67" t="s">
        <v>62</v>
      </c>
      <c r="C52" s="68" t="s">
        <v>66</v>
      </c>
      <c r="D52" s="68" t="s">
        <v>67</v>
      </c>
      <c r="E52" s="67" t="s">
        <v>75</v>
      </c>
      <c r="F52" s="67" t="s">
        <v>304</v>
      </c>
      <c r="G52" s="66">
        <f t="shared" si="0"/>
        <v>31</v>
      </c>
      <c r="H52" s="66">
        <v>19</v>
      </c>
      <c r="I52" s="66">
        <v>12</v>
      </c>
      <c r="J52" s="66">
        <v>2</v>
      </c>
      <c r="K52" s="66">
        <v>2</v>
      </c>
      <c r="L52" s="66">
        <v>0</v>
      </c>
    </row>
    <row r="53" spans="1:12" x14ac:dyDescent="0.2">
      <c r="A53" s="66">
        <v>1170</v>
      </c>
      <c r="B53" s="67" t="s">
        <v>62</v>
      </c>
      <c r="C53" s="68" t="s">
        <v>68</v>
      </c>
      <c r="D53" s="68" t="s">
        <v>69</v>
      </c>
      <c r="E53" s="67" t="s">
        <v>75</v>
      </c>
      <c r="F53" s="67" t="s">
        <v>304</v>
      </c>
      <c r="G53" s="66">
        <f t="shared" si="0"/>
        <v>6</v>
      </c>
      <c r="H53" s="66">
        <v>2</v>
      </c>
      <c r="I53" s="66">
        <v>4</v>
      </c>
      <c r="J53" s="66">
        <v>1</v>
      </c>
      <c r="K53" s="66">
        <v>1</v>
      </c>
      <c r="L53" s="66">
        <v>0</v>
      </c>
    </row>
    <row r="54" spans="1:12" x14ac:dyDescent="0.2">
      <c r="A54" s="66">
        <v>1171</v>
      </c>
      <c r="B54" s="67" t="s">
        <v>62</v>
      </c>
      <c r="C54" s="68" t="s">
        <v>68</v>
      </c>
      <c r="D54" s="68" t="s">
        <v>70</v>
      </c>
      <c r="E54" s="67" t="s">
        <v>75</v>
      </c>
      <c r="F54" s="67" t="s">
        <v>304</v>
      </c>
      <c r="G54" s="66">
        <f t="shared" si="0"/>
        <v>21</v>
      </c>
      <c r="H54" s="66">
        <v>7</v>
      </c>
      <c r="I54" s="66">
        <v>14</v>
      </c>
      <c r="J54" s="66">
        <v>2</v>
      </c>
      <c r="K54" s="66">
        <v>1</v>
      </c>
      <c r="L54" s="66">
        <v>13</v>
      </c>
    </row>
    <row r="55" spans="1:12" x14ac:dyDescent="0.2">
      <c r="A55" s="66">
        <v>1183</v>
      </c>
      <c r="B55" s="67" t="s">
        <v>62</v>
      </c>
      <c r="C55" s="68" t="s">
        <v>71</v>
      </c>
      <c r="D55" s="68" t="s">
        <v>72</v>
      </c>
      <c r="E55" s="67" t="s">
        <v>75</v>
      </c>
      <c r="F55" s="67" t="s">
        <v>304</v>
      </c>
      <c r="G55" s="66">
        <f t="shared" si="0"/>
        <v>52</v>
      </c>
      <c r="H55" s="66">
        <v>30</v>
      </c>
      <c r="I55" s="66">
        <v>22</v>
      </c>
      <c r="J55" s="66">
        <v>2</v>
      </c>
      <c r="K55" s="66">
        <v>2</v>
      </c>
      <c r="L55" s="66">
        <v>0</v>
      </c>
    </row>
    <row r="56" spans="1:12" x14ac:dyDescent="0.2">
      <c r="A56" s="66">
        <v>1199</v>
      </c>
      <c r="B56" s="67" t="s">
        <v>62</v>
      </c>
      <c r="C56" s="68" t="s">
        <v>73</v>
      </c>
      <c r="D56" s="68" t="s">
        <v>74</v>
      </c>
      <c r="E56" s="67" t="s">
        <v>75</v>
      </c>
      <c r="F56" s="67" t="s">
        <v>304</v>
      </c>
      <c r="G56" s="66">
        <f t="shared" si="0"/>
        <v>19</v>
      </c>
      <c r="H56" s="66">
        <v>9</v>
      </c>
      <c r="I56" s="66">
        <v>10</v>
      </c>
      <c r="J56" s="66">
        <v>1</v>
      </c>
      <c r="K56" s="66">
        <v>1</v>
      </c>
      <c r="L56" s="66">
        <v>0</v>
      </c>
    </row>
    <row r="57" spans="1:12" x14ac:dyDescent="0.2">
      <c r="A57" s="66">
        <v>1215</v>
      </c>
      <c r="B57" s="67" t="s">
        <v>121</v>
      </c>
      <c r="C57" s="68" t="s">
        <v>122</v>
      </c>
      <c r="D57" s="68" t="s">
        <v>123</v>
      </c>
      <c r="E57" s="67" t="s">
        <v>75</v>
      </c>
      <c r="F57" s="67" t="s">
        <v>304</v>
      </c>
      <c r="G57" s="66">
        <f t="shared" si="0"/>
        <v>13</v>
      </c>
      <c r="H57" s="66">
        <v>5</v>
      </c>
      <c r="I57" s="66">
        <v>8</v>
      </c>
      <c r="J57" s="66">
        <v>1</v>
      </c>
      <c r="K57" s="66">
        <v>1</v>
      </c>
      <c r="L57" s="66">
        <v>3</v>
      </c>
    </row>
    <row r="58" spans="1:12" x14ac:dyDescent="0.2">
      <c r="A58" s="66">
        <v>1221</v>
      </c>
      <c r="B58" s="67" t="s">
        <v>121</v>
      </c>
      <c r="C58" s="68" t="s">
        <v>222</v>
      </c>
      <c r="D58" s="68" t="s">
        <v>133</v>
      </c>
      <c r="E58" s="67" t="s">
        <v>75</v>
      </c>
      <c r="F58" s="67" t="s">
        <v>304</v>
      </c>
      <c r="G58" s="66">
        <f t="shared" si="0"/>
        <v>11</v>
      </c>
      <c r="H58" s="66">
        <v>5</v>
      </c>
      <c r="I58" s="66">
        <v>6</v>
      </c>
      <c r="J58" s="66">
        <v>1</v>
      </c>
      <c r="K58" s="66">
        <v>1</v>
      </c>
      <c r="L58" s="66">
        <v>0</v>
      </c>
    </row>
    <row r="59" spans="1:12" x14ac:dyDescent="0.2">
      <c r="A59" s="66">
        <v>1223</v>
      </c>
      <c r="B59" s="67" t="s">
        <v>121</v>
      </c>
      <c r="C59" s="68" t="s">
        <v>222</v>
      </c>
      <c r="D59" s="68" t="s">
        <v>134</v>
      </c>
      <c r="E59" s="67" t="s">
        <v>75</v>
      </c>
      <c r="F59" s="67" t="s">
        <v>304</v>
      </c>
      <c r="G59" s="66">
        <f t="shared" si="0"/>
        <v>21</v>
      </c>
      <c r="H59" s="66">
        <v>9</v>
      </c>
      <c r="I59" s="66">
        <v>12</v>
      </c>
      <c r="J59" s="66">
        <v>1</v>
      </c>
      <c r="K59" s="66">
        <v>1</v>
      </c>
      <c r="L59" s="66">
        <v>5</v>
      </c>
    </row>
    <row r="60" spans="1:12" x14ac:dyDescent="0.2">
      <c r="A60" s="66">
        <v>1229</v>
      </c>
      <c r="B60" s="67" t="s">
        <v>121</v>
      </c>
      <c r="C60" s="68" t="s">
        <v>222</v>
      </c>
      <c r="D60" s="68" t="s">
        <v>124</v>
      </c>
      <c r="E60" s="67" t="s">
        <v>75</v>
      </c>
      <c r="F60" s="67" t="s">
        <v>304</v>
      </c>
      <c r="G60" s="66">
        <f t="shared" si="0"/>
        <v>13</v>
      </c>
      <c r="H60" s="66">
        <v>5</v>
      </c>
      <c r="I60" s="66">
        <v>8</v>
      </c>
      <c r="J60" s="66">
        <v>1</v>
      </c>
      <c r="K60" s="66">
        <v>1</v>
      </c>
      <c r="L60" s="66">
        <v>12</v>
      </c>
    </row>
    <row r="61" spans="1:12" x14ac:dyDescent="0.2">
      <c r="A61" s="66">
        <v>1232</v>
      </c>
      <c r="B61" s="67" t="s">
        <v>121</v>
      </c>
      <c r="C61" s="68" t="s">
        <v>144</v>
      </c>
      <c r="D61" s="68" t="s">
        <v>135</v>
      </c>
      <c r="E61" s="67" t="s">
        <v>75</v>
      </c>
      <c r="F61" s="67" t="s">
        <v>304</v>
      </c>
      <c r="G61" s="66">
        <f t="shared" si="0"/>
        <v>19</v>
      </c>
      <c r="H61" s="66">
        <v>11</v>
      </c>
      <c r="I61" s="66">
        <v>8</v>
      </c>
      <c r="J61" s="66">
        <v>4</v>
      </c>
      <c r="K61" s="66">
        <v>2</v>
      </c>
      <c r="L61" s="66">
        <v>0</v>
      </c>
    </row>
    <row r="62" spans="1:12" x14ac:dyDescent="0.2">
      <c r="A62" s="66">
        <v>1243</v>
      </c>
      <c r="B62" s="67" t="s">
        <v>121</v>
      </c>
      <c r="C62" s="68" t="s">
        <v>144</v>
      </c>
      <c r="D62" s="68" t="s">
        <v>136</v>
      </c>
      <c r="E62" s="67" t="s">
        <v>75</v>
      </c>
      <c r="F62" s="67" t="s">
        <v>304</v>
      </c>
      <c r="G62" s="66">
        <f t="shared" si="0"/>
        <v>15</v>
      </c>
      <c r="H62" s="66">
        <v>7</v>
      </c>
      <c r="I62" s="66">
        <v>8</v>
      </c>
      <c r="J62" s="66">
        <v>1</v>
      </c>
      <c r="K62" s="66">
        <v>1</v>
      </c>
      <c r="L62" s="66">
        <v>8</v>
      </c>
    </row>
    <row r="63" spans="1:12" x14ac:dyDescent="0.2">
      <c r="A63" s="66">
        <v>1265</v>
      </c>
      <c r="B63" s="67" t="s">
        <v>121</v>
      </c>
      <c r="C63" s="68" t="s">
        <v>222</v>
      </c>
      <c r="D63" s="68" t="s">
        <v>137</v>
      </c>
      <c r="E63" s="67" t="s">
        <v>75</v>
      </c>
      <c r="F63" s="67" t="s">
        <v>304</v>
      </c>
      <c r="G63" s="66">
        <f t="shared" si="0"/>
        <v>55</v>
      </c>
      <c r="H63" s="66">
        <v>30</v>
      </c>
      <c r="I63" s="66">
        <v>25</v>
      </c>
      <c r="J63" s="66">
        <v>4</v>
      </c>
      <c r="K63" s="66">
        <v>2</v>
      </c>
      <c r="L63" s="66">
        <v>0</v>
      </c>
    </row>
    <row r="64" spans="1:12" x14ac:dyDescent="0.2">
      <c r="A64" s="66">
        <v>5570</v>
      </c>
      <c r="B64" s="67" t="s">
        <v>121</v>
      </c>
      <c r="C64" s="68" t="s">
        <v>148</v>
      </c>
      <c r="D64" s="68" t="s">
        <v>125</v>
      </c>
      <c r="E64" s="67" t="s">
        <v>75</v>
      </c>
      <c r="F64" s="67" t="s">
        <v>304</v>
      </c>
      <c r="G64" s="66">
        <f t="shared" si="0"/>
        <v>14</v>
      </c>
      <c r="H64" s="66">
        <v>6</v>
      </c>
      <c r="I64" s="66">
        <v>8</v>
      </c>
      <c r="J64" s="66">
        <v>1</v>
      </c>
      <c r="K64" s="66">
        <v>1</v>
      </c>
      <c r="L64" s="66">
        <v>5</v>
      </c>
    </row>
    <row r="65" spans="1:12" x14ac:dyDescent="0.2">
      <c r="A65" s="66">
        <v>6860</v>
      </c>
      <c r="B65" s="67" t="s">
        <v>121</v>
      </c>
      <c r="C65" s="68" t="s">
        <v>148</v>
      </c>
      <c r="D65" s="68" t="s">
        <v>138</v>
      </c>
      <c r="E65" s="67" t="s">
        <v>32</v>
      </c>
      <c r="F65" s="67" t="s">
        <v>304</v>
      </c>
      <c r="G65" s="66">
        <f t="shared" si="0"/>
        <v>10</v>
      </c>
      <c r="H65" s="66">
        <v>8</v>
      </c>
      <c r="I65" s="66">
        <v>2</v>
      </c>
      <c r="J65" s="66">
        <v>1</v>
      </c>
      <c r="K65" s="66">
        <v>1</v>
      </c>
      <c r="L65" s="66">
        <v>0</v>
      </c>
    </row>
    <row r="66" spans="1:12" x14ac:dyDescent="0.2">
      <c r="A66" s="66">
        <v>1274</v>
      </c>
      <c r="B66" s="67" t="s">
        <v>126</v>
      </c>
      <c r="C66" s="68" t="s">
        <v>127</v>
      </c>
      <c r="D66" s="68" t="s">
        <v>139</v>
      </c>
      <c r="E66" s="67" t="s">
        <v>75</v>
      </c>
      <c r="F66" s="67" t="s">
        <v>304</v>
      </c>
      <c r="G66" s="66">
        <f t="shared" si="0"/>
        <v>46</v>
      </c>
      <c r="H66" s="66">
        <v>23</v>
      </c>
      <c r="I66" s="66">
        <v>23</v>
      </c>
      <c r="J66" s="66">
        <v>2</v>
      </c>
      <c r="K66" s="66">
        <v>2</v>
      </c>
      <c r="L66" s="66">
        <v>0</v>
      </c>
    </row>
    <row r="67" spans="1:12" x14ac:dyDescent="0.2">
      <c r="A67" s="66">
        <v>1275</v>
      </c>
      <c r="B67" s="67" t="s">
        <v>126</v>
      </c>
      <c r="C67" s="68" t="s">
        <v>127</v>
      </c>
      <c r="D67" s="68" t="s">
        <v>128</v>
      </c>
      <c r="E67" s="67" t="s">
        <v>75</v>
      </c>
      <c r="F67" s="67" t="s">
        <v>304</v>
      </c>
      <c r="G67" s="66">
        <f t="shared" si="0"/>
        <v>14</v>
      </c>
      <c r="H67" s="66">
        <v>9</v>
      </c>
      <c r="I67" s="66">
        <v>5</v>
      </c>
      <c r="J67" s="66">
        <v>1</v>
      </c>
      <c r="K67" s="66">
        <v>1</v>
      </c>
      <c r="L67" s="66">
        <v>0</v>
      </c>
    </row>
    <row r="68" spans="1:12" x14ac:dyDescent="0.2">
      <c r="A68" s="66">
        <v>1277</v>
      </c>
      <c r="B68" s="67" t="s">
        <v>126</v>
      </c>
      <c r="C68" s="68" t="s">
        <v>127</v>
      </c>
      <c r="D68" s="68" t="s">
        <v>140</v>
      </c>
      <c r="E68" s="67" t="s">
        <v>75</v>
      </c>
      <c r="F68" s="67" t="s">
        <v>304</v>
      </c>
      <c r="G68" s="66">
        <f t="shared" si="0"/>
        <v>15</v>
      </c>
      <c r="H68" s="66">
        <v>4</v>
      </c>
      <c r="I68" s="66">
        <v>11</v>
      </c>
      <c r="J68" s="66">
        <v>1</v>
      </c>
      <c r="K68" s="66">
        <v>1</v>
      </c>
      <c r="L68" s="66">
        <v>0</v>
      </c>
    </row>
    <row r="69" spans="1:12" x14ac:dyDescent="0.2">
      <c r="A69" s="66">
        <v>1283</v>
      </c>
      <c r="B69" s="67" t="s">
        <v>126</v>
      </c>
      <c r="C69" s="68" t="s">
        <v>146</v>
      </c>
      <c r="D69" s="68" t="s">
        <v>141</v>
      </c>
      <c r="E69" s="67" t="s">
        <v>75</v>
      </c>
      <c r="F69" s="67" t="s">
        <v>304</v>
      </c>
      <c r="G69" s="66">
        <f t="shared" si="0"/>
        <v>60</v>
      </c>
      <c r="H69" s="66">
        <v>34</v>
      </c>
      <c r="I69" s="66">
        <v>26</v>
      </c>
      <c r="J69" s="66">
        <v>3</v>
      </c>
      <c r="K69" s="66">
        <v>3</v>
      </c>
      <c r="L69" s="66">
        <v>0</v>
      </c>
    </row>
    <row r="70" spans="1:12" x14ac:dyDescent="0.2">
      <c r="A70" s="66">
        <v>1290</v>
      </c>
      <c r="B70" s="67" t="s">
        <v>129</v>
      </c>
      <c r="C70" s="68" t="s">
        <v>130</v>
      </c>
      <c r="D70" s="68" t="s">
        <v>131</v>
      </c>
      <c r="E70" s="67" t="s">
        <v>75</v>
      </c>
      <c r="F70" s="67" t="s">
        <v>304</v>
      </c>
      <c r="G70" s="66">
        <f t="shared" si="0"/>
        <v>16</v>
      </c>
      <c r="H70" s="66">
        <v>5</v>
      </c>
      <c r="I70" s="66">
        <v>11</v>
      </c>
      <c r="J70" s="66">
        <v>1</v>
      </c>
      <c r="K70" s="66">
        <v>1</v>
      </c>
      <c r="L70" s="66">
        <v>0</v>
      </c>
    </row>
    <row r="71" spans="1:12" x14ac:dyDescent="0.2">
      <c r="A71" s="66">
        <v>1293</v>
      </c>
      <c r="B71" s="67" t="s">
        <v>129</v>
      </c>
      <c r="C71" s="68" t="s">
        <v>142</v>
      </c>
      <c r="D71" s="68" t="s">
        <v>143</v>
      </c>
      <c r="E71" s="67" t="s">
        <v>75</v>
      </c>
      <c r="F71" s="67" t="s">
        <v>304</v>
      </c>
      <c r="G71" s="66">
        <f t="shared" si="0"/>
        <v>11</v>
      </c>
      <c r="H71" s="66">
        <v>6</v>
      </c>
      <c r="I71" s="66">
        <v>5</v>
      </c>
      <c r="J71" s="66">
        <v>1</v>
      </c>
      <c r="K71" s="66">
        <v>1</v>
      </c>
      <c r="L71" s="66">
        <v>0</v>
      </c>
    </row>
    <row r="72" spans="1:12" x14ac:dyDescent="0.2">
      <c r="A72" s="72">
        <v>1294</v>
      </c>
      <c r="B72" s="73" t="s">
        <v>129</v>
      </c>
      <c r="C72" s="74" t="s">
        <v>129</v>
      </c>
      <c r="D72" s="74" t="s">
        <v>132</v>
      </c>
      <c r="E72" s="73" t="s">
        <v>75</v>
      </c>
      <c r="F72" s="73" t="s">
        <v>304</v>
      </c>
      <c r="G72" s="72">
        <f t="shared" si="0"/>
        <v>16</v>
      </c>
      <c r="H72" s="72">
        <v>7</v>
      </c>
      <c r="I72" s="72">
        <v>9</v>
      </c>
      <c r="J72" s="72">
        <v>1</v>
      </c>
      <c r="K72" s="72">
        <v>1</v>
      </c>
      <c r="L72" s="72">
        <v>0</v>
      </c>
    </row>
    <row r="73" spans="1:12" x14ac:dyDescent="0.2">
      <c r="F73" s="75"/>
      <c r="G73" s="39">
        <f>SUBTOTAL(9,G11:G72)</f>
        <v>4347</v>
      </c>
      <c r="H73" s="39">
        <f t="shared" ref="H73:K73" si="1">SUBTOTAL(9,H11:H72)</f>
        <v>2254</v>
      </c>
      <c r="I73" s="39">
        <f t="shared" si="1"/>
        <v>2093</v>
      </c>
      <c r="J73" s="39">
        <f t="shared" si="1"/>
        <v>178</v>
      </c>
      <c r="K73" s="39">
        <f t="shared" si="1"/>
        <v>120</v>
      </c>
      <c r="L73" s="39">
        <f>SUBTOTAL(9,L11:L72)</f>
        <v>223</v>
      </c>
    </row>
    <row r="75" spans="1:12" x14ac:dyDescent="0.2">
      <c r="F75" s="76"/>
      <c r="G75" s="76"/>
      <c r="H75" s="76"/>
      <c r="I75" s="76"/>
      <c r="J75" s="76"/>
      <c r="K75" s="76"/>
    </row>
  </sheetData>
  <autoFilter ref="A10:L72"/>
  <mergeCells count="6">
    <mergeCell ref="G9:I9"/>
    <mergeCell ref="A2:L2"/>
    <mergeCell ref="A3:L3"/>
    <mergeCell ref="A4:L4"/>
    <mergeCell ref="A6:L6"/>
    <mergeCell ref="A7:L7"/>
  </mergeCells>
  <phoneticPr fontId="6" type="noConversion"/>
  <pageMargins left="0.59055118110236227" right="0.19685039370078741" top="0.78740157480314965" bottom="0.39370078740157483" header="0" footer="0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zoomScaleNormal="100" workbookViewId="0">
      <selection activeCell="D18" sqref="D18"/>
    </sheetView>
  </sheetViews>
  <sheetFormatPr baseColWidth="10" defaultRowHeight="15" x14ac:dyDescent="0.2"/>
  <cols>
    <col min="1" max="1" width="4.140625" style="60" customWidth="1"/>
    <col min="2" max="2" width="19.140625" style="60" bestFit="1" customWidth="1"/>
    <col min="3" max="6" width="19.28515625" style="60" customWidth="1"/>
    <col min="7" max="7" width="26.28515625" style="60" customWidth="1"/>
    <col min="8" max="16384" width="11.42578125" style="60"/>
  </cols>
  <sheetData>
    <row r="2" spans="2:7" x14ac:dyDescent="0.25">
      <c r="B2" s="37" t="s">
        <v>2</v>
      </c>
      <c r="C2" s="37"/>
      <c r="D2" s="37"/>
      <c r="E2" s="37"/>
      <c r="F2" s="37"/>
      <c r="G2" s="37"/>
    </row>
    <row r="3" spans="2:7" x14ac:dyDescent="0.25">
      <c r="B3" s="37" t="s">
        <v>48</v>
      </c>
      <c r="C3" s="37"/>
      <c r="D3" s="37"/>
      <c r="E3" s="37"/>
      <c r="F3" s="37"/>
      <c r="G3" s="37"/>
    </row>
    <row r="4" spans="2:7" x14ac:dyDescent="0.25">
      <c r="B4" s="37" t="s">
        <v>8</v>
      </c>
      <c r="C4" s="37"/>
      <c r="D4" s="37"/>
      <c r="E4" s="37"/>
      <c r="F4" s="37"/>
      <c r="G4" s="37"/>
    </row>
    <row r="5" spans="2:7" x14ac:dyDescent="0.2">
      <c r="B5" s="38"/>
      <c r="C5" s="39"/>
      <c r="D5" s="38"/>
      <c r="E5" s="38"/>
      <c r="F5" s="38"/>
      <c r="G5" s="38"/>
    </row>
    <row r="6" spans="2:7" x14ac:dyDescent="0.2">
      <c r="B6" s="40" t="s">
        <v>59</v>
      </c>
      <c r="C6" s="40"/>
      <c r="D6" s="40"/>
      <c r="E6" s="40"/>
      <c r="F6" s="40"/>
      <c r="G6" s="40"/>
    </row>
    <row r="7" spans="2:7" x14ac:dyDescent="0.2">
      <c r="B7" s="40" t="s">
        <v>311</v>
      </c>
      <c r="C7" s="40"/>
      <c r="D7" s="40"/>
      <c r="E7" s="40"/>
      <c r="F7" s="40"/>
      <c r="G7" s="40"/>
    </row>
    <row r="8" spans="2:7" ht="15.75" thickBot="1" x14ac:dyDescent="0.3">
      <c r="B8" s="41"/>
      <c r="C8" s="41"/>
      <c r="D8" s="41"/>
      <c r="E8" s="41"/>
      <c r="F8" s="41"/>
      <c r="G8" s="41"/>
    </row>
    <row r="9" spans="2:7" ht="15.75" thickBot="1" x14ac:dyDescent="0.25">
      <c r="B9" s="79" t="s">
        <v>56</v>
      </c>
      <c r="C9" s="53" t="s">
        <v>320</v>
      </c>
      <c r="D9" s="53"/>
      <c r="E9" s="53"/>
      <c r="F9" s="53"/>
      <c r="G9" s="53"/>
    </row>
    <row r="10" spans="2:7" ht="15.75" thickBot="1" x14ac:dyDescent="0.25">
      <c r="B10" s="80"/>
      <c r="C10" s="78" t="s">
        <v>323</v>
      </c>
      <c r="D10" s="78" t="s">
        <v>0</v>
      </c>
      <c r="E10" s="78" t="s">
        <v>324</v>
      </c>
      <c r="F10" s="78" t="s">
        <v>1</v>
      </c>
      <c r="G10" s="78" t="s">
        <v>325</v>
      </c>
    </row>
    <row r="11" spans="2:7" x14ac:dyDescent="0.2">
      <c r="B11" s="154"/>
      <c r="C11" s="154"/>
      <c r="D11" s="155"/>
      <c r="E11" s="155"/>
      <c r="F11" s="155"/>
      <c r="G11" s="156"/>
    </row>
    <row r="12" spans="2:7" x14ac:dyDescent="0.2">
      <c r="B12" s="42" t="s">
        <v>14</v>
      </c>
      <c r="C12" s="43">
        <f>SUM(C14:C22)</f>
        <v>186</v>
      </c>
      <c r="D12" s="43">
        <f>SUM(D14:D22)</f>
        <v>28345</v>
      </c>
      <c r="E12" s="43">
        <f>SUM(E14:E22)</f>
        <v>1356</v>
      </c>
      <c r="F12" s="43">
        <f>SUM(F14:F22)</f>
        <v>807</v>
      </c>
      <c r="G12" s="43">
        <f>SUM(G14:G22)</f>
        <v>1567</v>
      </c>
    </row>
    <row r="13" spans="2:7" x14ac:dyDescent="0.2">
      <c r="B13" s="157"/>
      <c r="C13" s="43"/>
      <c r="D13" s="43"/>
      <c r="E13" s="43"/>
      <c r="F13" s="43"/>
      <c r="G13" s="43"/>
    </row>
    <row r="14" spans="2:7" x14ac:dyDescent="0.2">
      <c r="B14" s="158" t="s">
        <v>22</v>
      </c>
      <c r="C14" s="44">
        <v>66</v>
      </c>
      <c r="D14" s="44">
        <v>22994</v>
      </c>
      <c r="E14" s="44">
        <v>1047</v>
      </c>
      <c r="F14" s="44">
        <v>563</v>
      </c>
      <c r="G14" s="44">
        <v>783</v>
      </c>
    </row>
    <row r="15" spans="2:7" x14ac:dyDescent="0.2">
      <c r="B15" s="159"/>
      <c r="C15" s="44"/>
      <c r="D15" s="44"/>
      <c r="E15" s="44"/>
      <c r="F15" s="44"/>
      <c r="G15" s="44"/>
    </row>
    <row r="16" spans="2:7" x14ac:dyDescent="0.2">
      <c r="B16" s="158" t="s">
        <v>16</v>
      </c>
      <c r="C16" s="44">
        <v>38</v>
      </c>
      <c r="D16" s="44">
        <v>1264</v>
      </c>
      <c r="E16" s="44">
        <v>80</v>
      </c>
      <c r="F16" s="44">
        <v>67</v>
      </c>
      <c r="G16" s="44">
        <v>189</v>
      </c>
    </row>
    <row r="17" spans="2:7" x14ac:dyDescent="0.2">
      <c r="B17" s="159"/>
      <c r="C17" s="44"/>
      <c r="D17" s="44"/>
      <c r="E17" s="44"/>
      <c r="F17" s="44"/>
      <c r="G17" s="44"/>
    </row>
    <row r="18" spans="2:7" x14ac:dyDescent="0.2">
      <c r="B18" s="158" t="s">
        <v>23</v>
      </c>
      <c r="C18" s="44">
        <v>60</v>
      </c>
      <c r="D18" s="44">
        <v>2545</v>
      </c>
      <c r="E18" s="44">
        <v>136</v>
      </c>
      <c r="F18" s="44">
        <v>115</v>
      </c>
      <c r="G18" s="44">
        <v>550</v>
      </c>
    </row>
    <row r="19" spans="2:7" x14ac:dyDescent="0.2">
      <c r="B19" s="159"/>
      <c r="C19" s="44"/>
      <c r="D19" s="44"/>
      <c r="E19" s="44"/>
      <c r="F19" s="44"/>
      <c r="G19" s="44"/>
    </row>
    <row r="20" spans="2:7" x14ac:dyDescent="0.2">
      <c r="B20" s="158" t="s">
        <v>24</v>
      </c>
      <c r="C20" s="44">
        <v>12</v>
      </c>
      <c r="D20" s="44">
        <v>1056</v>
      </c>
      <c r="E20" s="44">
        <v>55</v>
      </c>
      <c r="F20" s="44">
        <v>35</v>
      </c>
      <c r="G20" s="44">
        <v>5</v>
      </c>
    </row>
    <row r="21" spans="2:7" x14ac:dyDescent="0.2">
      <c r="B21" s="159"/>
      <c r="C21" s="44"/>
      <c r="D21" s="44"/>
      <c r="E21" s="44"/>
      <c r="F21" s="44"/>
      <c r="G21" s="44"/>
    </row>
    <row r="22" spans="2:7" x14ac:dyDescent="0.2">
      <c r="B22" s="160" t="s">
        <v>25</v>
      </c>
      <c r="C22" s="45">
        <v>10</v>
      </c>
      <c r="D22" s="45">
        <v>486</v>
      </c>
      <c r="E22" s="45">
        <v>38</v>
      </c>
      <c r="F22" s="45">
        <v>27</v>
      </c>
      <c r="G22" s="45">
        <v>40</v>
      </c>
    </row>
    <row r="23" spans="2:7" x14ac:dyDescent="0.2">
      <c r="B23" s="152" t="s">
        <v>308</v>
      </c>
      <c r="C23" s="152"/>
      <c r="D23" s="152"/>
      <c r="E23" s="152"/>
      <c r="F23" s="153"/>
      <c r="G23" s="153"/>
    </row>
    <row r="24" spans="2:7" x14ac:dyDescent="0.2">
      <c r="B24" s="48" t="s">
        <v>309</v>
      </c>
      <c r="C24" s="48"/>
      <c r="D24" s="48"/>
      <c r="E24" s="48"/>
      <c r="F24" s="48"/>
      <c r="G24" s="48"/>
    </row>
    <row r="25" spans="2:7" x14ac:dyDescent="0.2">
      <c r="B25" s="49" t="s">
        <v>310</v>
      </c>
      <c r="C25" s="50"/>
      <c r="D25" s="50"/>
      <c r="E25" s="50"/>
      <c r="F25" s="50"/>
      <c r="G25" s="51"/>
    </row>
  </sheetData>
  <mergeCells count="10">
    <mergeCell ref="B25:F25"/>
    <mergeCell ref="B23:E23"/>
    <mergeCell ref="B24:G24"/>
    <mergeCell ref="B9:B10"/>
    <mergeCell ref="B2:G2"/>
    <mergeCell ref="B3:G3"/>
    <mergeCell ref="B4:G4"/>
    <mergeCell ref="B6:G6"/>
    <mergeCell ref="B7:G7"/>
    <mergeCell ref="C9:G9"/>
  </mergeCells>
  <pageMargins left="0.78740157480314965" right="0.19685039370078741" top="0.98425196850393704" bottom="0.98425196850393704" header="0" footer="0"/>
  <pageSetup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98"/>
  <sheetViews>
    <sheetView workbookViewId="0">
      <pane ySplit="10" topLeftCell="A185" activePane="bottomLeft" state="frozen"/>
      <selection pane="bottomLeft" activeCell="M12" sqref="M12"/>
    </sheetView>
  </sheetViews>
  <sheetFormatPr baseColWidth="10" defaultRowHeight="15" x14ac:dyDescent="0.25"/>
  <cols>
    <col min="1" max="1" width="12.85546875" style="34" bestFit="1" customWidth="1"/>
    <col min="2" max="2" width="13.5703125" style="34" bestFit="1" customWidth="1"/>
    <col min="3" max="3" width="21.85546875" style="34" bestFit="1" customWidth="1"/>
    <col min="4" max="4" width="34.140625" style="34" bestFit="1" customWidth="1"/>
    <col min="5" max="5" width="11.28515625" style="34" bestFit="1" customWidth="1"/>
    <col min="6" max="6" width="16.7109375" style="34" bestFit="1" customWidth="1"/>
    <col min="7" max="7" width="7.85546875" style="34" bestFit="1" customWidth="1"/>
    <col min="8" max="8" width="6.7109375" style="34" customWidth="1"/>
    <col min="9" max="9" width="6" style="34" customWidth="1"/>
    <col min="10" max="10" width="9.42578125" style="34" bestFit="1" customWidth="1"/>
    <col min="11" max="11" width="7.7109375" style="34" customWidth="1"/>
    <col min="12" max="12" width="6.85546875" style="34" customWidth="1"/>
    <col min="13" max="16384" width="11.42578125" style="34"/>
  </cols>
  <sheetData>
    <row r="1" spans="1:13" ht="15.75" customHeight="1" x14ac:dyDescent="0.25"/>
    <row r="2" spans="1:13" ht="15.75" customHeight="1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ht="15.75" customHeight="1" x14ac:dyDescent="0.25">
      <c r="A3" s="37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15.75" customHeight="1" x14ac:dyDescent="0.25">
      <c r="A4" s="37" t="s">
        <v>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3" ht="15.75" customHeight="1" x14ac:dyDescent="0.25">
      <c r="A5" s="41"/>
      <c r="B5" s="41"/>
      <c r="C5" s="41"/>
      <c r="D5" s="41"/>
      <c r="E5" s="61"/>
      <c r="F5" s="61"/>
      <c r="G5" s="62"/>
      <c r="H5" s="62"/>
      <c r="I5" s="62"/>
      <c r="J5" s="62"/>
      <c r="K5" s="62"/>
      <c r="L5" s="62"/>
    </row>
    <row r="6" spans="1:13" ht="15.75" customHeight="1" x14ac:dyDescent="0.25">
      <c r="A6" s="37" t="s">
        <v>318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3" ht="15.75" customHeight="1" x14ac:dyDescent="0.25">
      <c r="A7" s="37" t="s">
        <v>313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3" ht="18" customHeight="1" x14ac:dyDescent="0.25">
      <c r="B8" s="60"/>
      <c r="C8" s="60"/>
      <c r="D8" s="60"/>
      <c r="E8" s="60"/>
      <c r="F8" s="60"/>
      <c r="G8" s="60"/>
      <c r="H8" s="60"/>
      <c r="I8" s="62"/>
      <c r="J8" s="82"/>
      <c r="K8" s="62"/>
      <c r="L8" s="62"/>
    </row>
    <row r="9" spans="1:13" ht="15.75" customHeight="1" thickBot="1" x14ac:dyDescent="0.3">
      <c r="C9" s="83"/>
      <c r="D9" s="83"/>
      <c r="E9" s="83"/>
      <c r="F9" s="84"/>
      <c r="G9" s="81" t="s">
        <v>0</v>
      </c>
      <c r="H9" s="81"/>
      <c r="I9" s="81"/>
      <c r="J9" s="83"/>
      <c r="K9" s="83"/>
      <c r="L9" s="83"/>
    </row>
    <row r="10" spans="1:13" ht="15.75" customHeight="1" thickBot="1" x14ac:dyDescent="0.3">
      <c r="A10" s="85" t="s">
        <v>55</v>
      </c>
      <c r="B10" s="85" t="s">
        <v>56</v>
      </c>
      <c r="C10" s="64" t="s">
        <v>6</v>
      </c>
      <c r="D10" s="65" t="s">
        <v>317</v>
      </c>
      <c r="E10" s="85" t="s">
        <v>315</v>
      </c>
      <c r="F10" s="1" t="s">
        <v>57</v>
      </c>
      <c r="G10" s="64" t="s">
        <v>4</v>
      </c>
      <c r="H10" s="64" t="s">
        <v>5</v>
      </c>
      <c r="I10" s="64" t="s">
        <v>3</v>
      </c>
      <c r="J10" s="64" t="s">
        <v>58</v>
      </c>
      <c r="K10" s="64" t="s">
        <v>60</v>
      </c>
      <c r="L10" s="86" t="s">
        <v>12</v>
      </c>
    </row>
    <row r="11" spans="1:13" x14ac:dyDescent="0.25">
      <c r="A11" s="87">
        <v>1018</v>
      </c>
      <c r="B11" s="88" t="s">
        <v>41</v>
      </c>
      <c r="C11" s="89" t="s">
        <v>76</v>
      </c>
      <c r="D11" s="89" t="s">
        <v>181</v>
      </c>
      <c r="E11" s="89" t="s">
        <v>83</v>
      </c>
      <c r="F11" s="89" t="s">
        <v>320</v>
      </c>
      <c r="G11" s="90">
        <f>H11+I11</f>
        <v>320</v>
      </c>
      <c r="H11" s="90">
        <v>87</v>
      </c>
      <c r="I11" s="90">
        <v>233</v>
      </c>
      <c r="J11" s="90">
        <v>18</v>
      </c>
      <c r="K11" s="90">
        <v>9</v>
      </c>
      <c r="L11" s="90">
        <v>0</v>
      </c>
    </row>
    <row r="12" spans="1:13" x14ac:dyDescent="0.25">
      <c r="A12" s="91">
        <v>1020</v>
      </c>
      <c r="B12" s="92" t="s">
        <v>41</v>
      </c>
      <c r="C12" s="93" t="s">
        <v>76</v>
      </c>
      <c r="D12" s="93" t="s">
        <v>77</v>
      </c>
      <c r="E12" s="93" t="s">
        <v>83</v>
      </c>
      <c r="F12" s="93" t="s">
        <v>320</v>
      </c>
      <c r="G12" s="44">
        <f t="shared" ref="G12:G75" si="0">H12+I12</f>
        <v>503</v>
      </c>
      <c r="H12" s="44">
        <v>256</v>
      </c>
      <c r="I12" s="44">
        <v>247</v>
      </c>
      <c r="J12" s="44">
        <v>33</v>
      </c>
      <c r="K12" s="44">
        <v>17</v>
      </c>
      <c r="L12" s="44">
        <v>17</v>
      </c>
    </row>
    <row r="13" spans="1:13" x14ac:dyDescent="0.25">
      <c r="A13" s="91">
        <v>1022</v>
      </c>
      <c r="B13" s="92" t="s">
        <v>41</v>
      </c>
      <c r="C13" s="93" t="s">
        <v>76</v>
      </c>
      <c r="D13" s="93" t="s">
        <v>78</v>
      </c>
      <c r="E13" s="93" t="s">
        <v>83</v>
      </c>
      <c r="F13" s="93" t="s">
        <v>320</v>
      </c>
      <c r="G13" s="44">
        <f t="shared" si="0"/>
        <v>208</v>
      </c>
      <c r="H13" s="44">
        <v>93</v>
      </c>
      <c r="I13" s="44">
        <v>115</v>
      </c>
      <c r="J13" s="44">
        <v>7</v>
      </c>
      <c r="K13" s="44">
        <v>4</v>
      </c>
      <c r="L13" s="44">
        <v>201</v>
      </c>
    </row>
    <row r="14" spans="1:13" x14ac:dyDescent="0.25">
      <c r="A14" s="91">
        <v>1025</v>
      </c>
      <c r="B14" s="92" t="s">
        <v>41</v>
      </c>
      <c r="C14" s="93" t="s">
        <v>76</v>
      </c>
      <c r="D14" s="93" t="s">
        <v>208</v>
      </c>
      <c r="E14" s="93" t="s">
        <v>83</v>
      </c>
      <c r="F14" s="93" t="s">
        <v>320</v>
      </c>
      <c r="G14" s="44">
        <f t="shared" si="0"/>
        <v>79</v>
      </c>
      <c r="H14" s="44">
        <v>57</v>
      </c>
      <c r="I14" s="44">
        <v>22</v>
      </c>
      <c r="J14" s="44">
        <v>3</v>
      </c>
      <c r="K14" s="44">
        <v>3</v>
      </c>
      <c r="L14" s="44">
        <v>0</v>
      </c>
      <c r="M14" s="34" t="s">
        <v>15</v>
      </c>
    </row>
    <row r="15" spans="1:13" x14ac:dyDescent="0.25">
      <c r="A15" s="91">
        <v>1046</v>
      </c>
      <c r="B15" s="92" t="s">
        <v>41</v>
      </c>
      <c r="C15" s="93" t="s">
        <v>76</v>
      </c>
      <c r="D15" s="93" t="s">
        <v>79</v>
      </c>
      <c r="E15" s="93" t="s">
        <v>83</v>
      </c>
      <c r="F15" s="93" t="s">
        <v>320</v>
      </c>
      <c r="G15" s="44">
        <f t="shared" si="0"/>
        <v>856</v>
      </c>
      <c r="H15" s="44">
        <v>429</v>
      </c>
      <c r="I15" s="44">
        <v>427</v>
      </c>
      <c r="J15" s="44">
        <v>31</v>
      </c>
      <c r="K15" s="44">
        <v>16</v>
      </c>
      <c r="L15" s="44">
        <v>0</v>
      </c>
    </row>
    <row r="16" spans="1:13" x14ac:dyDescent="0.25">
      <c r="A16" s="91">
        <v>1047</v>
      </c>
      <c r="B16" s="92" t="s">
        <v>41</v>
      </c>
      <c r="C16" s="93" t="s">
        <v>76</v>
      </c>
      <c r="D16" s="93" t="s">
        <v>80</v>
      </c>
      <c r="E16" s="93" t="s">
        <v>83</v>
      </c>
      <c r="F16" s="93" t="s">
        <v>320</v>
      </c>
      <c r="G16" s="44">
        <f t="shared" si="0"/>
        <v>698</v>
      </c>
      <c r="H16" s="44">
        <v>385</v>
      </c>
      <c r="I16" s="44">
        <v>313</v>
      </c>
      <c r="J16" s="44">
        <v>30</v>
      </c>
      <c r="K16" s="44">
        <v>15</v>
      </c>
      <c r="L16" s="44">
        <v>6</v>
      </c>
    </row>
    <row r="17" spans="1:12" x14ac:dyDescent="0.25">
      <c r="A17" s="91">
        <v>1049</v>
      </c>
      <c r="B17" s="92" t="s">
        <v>41</v>
      </c>
      <c r="C17" s="93" t="s">
        <v>76</v>
      </c>
      <c r="D17" s="93" t="s">
        <v>81</v>
      </c>
      <c r="E17" s="93" t="s">
        <v>83</v>
      </c>
      <c r="F17" s="93" t="s">
        <v>320</v>
      </c>
      <c r="G17" s="44">
        <f t="shared" si="0"/>
        <v>469</v>
      </c>
      <c r="H17" s="44">
        <v>229</v>
      </c>
      <c r="I17" s="44">
        <v>240</v>
      </c>
      <c r="J17" s="44">
        <v>20</v>
      </c>
      <c r="K17" s="44">
        <v>10</v>
      </c>
      <c r="L17" s="44">
        <v>4</v>
      </c>
    </row>
    <row r="18" spans="1:12" x14ac:dyDescent="0.25">
      <c r="A18" s="91">
        <v>5637</v>
      </c>
      <c r="B18" s="92" t="s">
        <v>41</v>
      </c>
      <c r="C18" s="93" t="s">
        <v>76</v>
      </c>
      <c r="D18" s="93" t="s">
        <v>82</v>
      </c>
      <c r="E18" s="93" t="s">
        <v>83</v>
      </c>
      <c r="F18" s="93" t="s">
        <v>320</v>
      </c>
      <c r="G18" s="44">
        <f t="shared" si="0"/>
        <v>318</v>
      </c>
      <c r="H18" s="44">
        <v>154</v>
      </c>
      <c r="I18" s="44">
        <v>164</v>
      </c>
      <c r="J18" s="44">
        <v>18</v>
      </c>
      <c r="K18" s="44">
        <v>9</v>
      </c>
      <c r="L18" s="44">
        <v>3</v>
      </c>
    </row>
    <row r="19" spans="1:12" x14ac:dyDescent="0.25">
      <c r="A19" s="91">
        <v>1019</v>
      </c>
      <c r="B19" s="92" t="s">
        <v>41</v>
      </c>
      <c r="C19" s="93" t="s">
        <v>84</v>
      </c>
      <c r="D19" s="93" t="s">
        <v>85</v>
      </c>
      <c r="E19" s="93" t="s">
        <v>83</v>
      </c>
      <c r="F19" s="93" t="s">
        <v>320</v>
      </c>
      <c r="G19" s="44">
        <f t="shared" si="0"/>
        <v>983</v>
      </c>
      <c r="H19" s="44">
        <v>528</v>
      </c>
      <c r="I19" s="44">
        <v>455</v>
      </c>
      <c r="J19" s="44">
        <v>36</v>
      </c>
      <c r="K19" s="44">
        <v>23</v>
      </c>
      <c r="L19" s="44">
        <v>0</v>
      </c>
    </row>
    <row r="20" spans="1:12" x14ac:dyDescent="0.25">
      <c r="A20" s="91">
        <v>1050</v>
      </c>
      <c r="B20" s="92" t="s">
        <v>41</v>
      </c>
      <c r="C20" s="93" t="s">
        <v>84</v>
      </c>
      <c r="D20" s="93" t="s">
        <v>86</v>
      </c>
      <c r="E20" s="93" t="s">
        <v>83</v>
      </c>
      <c r="F20" s="93" t="s">
        <v>320</v>
      </c>
      <c r="G20" s="44">
        <f t="shared" si="0"/>
        <v>1221</v>
      </c>
      <c r="H20" s="44">
        <v>654</v>
      </c>
      <c r="I20" s="44">
        <v>567</v>
      </c>
      <c r="J20" s="44">
        <v>41</v>
      </c>
      <c r="K20" s="44">
        <v>22</v>
      </c>
      <c r="L20" s="44">
        <v>0</v>
      </c>
    </row>
    <row r="21" spans="1:12" x14ac:dyDescent="0.25">
      <c r="A21" s="91">
        <v>1058</v>
      </c>
      <c r="B21" s="92" t="s">
        <v>41</v>
      </c>
      <c r="C21" s="93" t="s">
        <v>87</v>
      </c>
      <c r="D21" s="93" t="s">
        <v>182</v>
      </c>
      <c r="E21" s="93" t="s">
        <v>75</v>
      </c>
      <c r="F21" s="93" t="s">
        <v>320</v>
      </c>
      <c r="G21" s="44">
        <f t="shared" si="0"/>
        <v>74</v>
      </c>
      <c r="H21" s="44">
        <v>32</v>
      </c>
      <c r="I21" s="44">
        <v>42</v>
      </c>
      <c r="J21" s="44">
        <v>3</v>
      </c>
      <c r="K21" s="44">
        <v>3</v>
      </c>
      <c r="L21" s="44">
        <v>0</v>
      </c>
    </row>
    <row r="22" spans="1:12" x14ac:dyDescent="0.25">
      <c r="A22" s="91">
        <v>1059</v>
      </c>
      <c r="B22" s="92" t="s">
        <v>41</v>
      </c>
      <c r="C22" s="93" t="s">
        <v>87</v>
      </c>
      <c r="D22" s="93" t="s">
        <v>183</v>
      </c>
      <c r="E22" s="93" t="s">
        <v>75</v>
      </c>
      <c r="F22" s="93" t="s">
        <v>320</v>
      </c>
      <c r="G22" s="44">
        <f t="shared" si="0"/>
        <v>15</v>
      </c>
      <c r="H22" s="44">
        <v>9</v>
      </c>
      <c r="I22" s="44">
        <v>6</v>
      </c>
      <c r="J22" s="44">
        <v>1</v>
      </c>
      <c r="K22" s="44">
        <v>1</v>
      </c>
      <c r="L22" s="44">
        <v>7</v>
      </c>
    </row>
    <row r="23" spans="1:12" x14ac:dyDescent="0.25">
      <c r="A23" s="91">
        <v>1060</v>
      </c>
      <c r="B23" s="92" t="s">
        <v>41</v>
      </c>
      <c r="C23" s="93" t="s">
        <v>87</v>
      </c>
      <c r="D23" s="93" t="s">
        <v>88</v>
      </c>
      <c r="E23" s="93" t="s">
        <v>83</v>
      </c>
      <c r="F23" s="93" t="s">
        <v>320</v>
      </c>
      <c r="G23" s="44">
        <f t="shared" si="0"/>
        <v>887</v>
      </c>
      <c r="H23" s="44">
        <v>455</v>
      </c>
      <c r="I23" s="44">
        <v>432</v>
      </c>
      <c r="J23" s="44">
        <v>55</v>
      </c>
      <c r="K23" s="44">
        <v>28</v>
      </c>
      <c r="L23" s="44">
        <v>0</v>
      </c>
    </row>
    <row r="24" spans="1:12" x14ac:dyDescent="0.25">
      <c r="A24" s="91">
        <v>1066</v>
      </c>
      <c r="B24" s="92" t="s">
        <v>41</v>
      </c>
      <c r="C24" s="93" t="s">
        <v>87</v>
      </c>
      <c r="D24" s="93" t="s">
        <v>89</v>
      </c>
      <c r="E24" s="93" t="s">
        <v>75</v>
      </c>
      <c r="F24" s="93" t="s">
        <v>320</v>
      </c>
      <c r="G24" s="44">
        <f t="shared" si="0"/>
        <v>51</v>
      </c>
      <c r="H24" s="44">
        <v>27</v>
      </c>
      <c r="I24" s="44">
        <v>24</v>
      </c>
      <c r="J24" s="44">
        <v>2</v>
      </c>
      <c r="K24" s="44">
        <v>2</v>
      </c>
      <c r="L24" s="44">
        <v>0</v>
      </c>
    </row>
    <row r="25" spans="1:12" x14ac:dyDescent="0.25">
      <c r="A25" s="91">
        <v>1067</v>
      </c>
      <c r="B25" s="92" t="s">
        <v>41</v>
      </c>
      <c r="C25" s="93" t="s">
        <v>87</v>
      </c>
      <c r="D25" s="93" t="s">
        <v>209</v>
      </c>
      <c r="E25" s="93" t="s">
        <v>75</v>
      </c>
      <c r="F25" s="93" t="s">
        <v>320</v>
      </c>
      <c r="G25" s="44">
        <f t="shared" si="0"/>
        <v>374</v>
      </c>
      <c r="H25" s="44">
        <v>194</v>
      </c>
      <c r="I25" s="44">
        <v>180</v>
      </c>
      <c r="J25" s="44">
        <v>17</v>
      </c>
      <c r="K25" s="44">
        <v>9</v>
      </c>
      <c r="L25" s="44">
        <v>16</v>
      </c>
    </row>
    <row r="26" spans="1:12" x14ac:dyDescent="0.25">
      <c r="A26" s="91">
        <v>1069</v>
      </c>
      <c r="B26" s="92" t="s">
        <v>41</v>
      </c>
      <c r="C26" s="93" t="s">
        <v>87</v>
      </c>
      <c r="D26" s="93" t="s">
        <v>184</v>
      </c>
      <c r="E26" s="93" t="s">
        <v>75</v>
      </c>
      <c r="F26" s="93" t="s">
        <v>320</v>
      </c>
      <c r="G26" s="44">
        <f t="shared" si="0"/>
        <v>15</v>
      </c>
      <c r="H26" s="44">
        <v>7</v>
      </c>
      <c r="I26" s="44">
        <v>8</v>
      </c>
      <c r="J26" s="44">
        <v>1</v>
      </c>
      <c r="K26" s="44">
        <v>1</v>
      </c>
      <c r="L26" s="44">
        <v>3</v>
      </c>
    </row>
    <row r="27" spans="1:12" x14ac:dyDescent="0.25">
      <c r="A27" s="91">
        <v>1070</v>
      </c>
      <c r="B27" s="92" t="s">
        <v>41</v>
      </c>
      <c r="C27" s="93" t="s">
        <v>87</v>
      </c>
      <c r="D27" s="93" t="s">
        <v>185</v>
      </c>
      <c r="E27" s="93" t="s">
        <v>75</v>
      </c>
      <c r="F27" s="93" t="s">
        <v>320</v>
      </c>
      <c r="G27" s="44">
        <f t="shared" si="0"/>
        <v>7</v>
      </c>
      <c r="H27" s="44">
        <v>2</v>
      </c>
      <c r="I27" s="44">
        <v>5</v>
      </c>
      <c r="J27" s="44">
        <v>1</v>
      </c>
      <c r="K27" s="44">
        <v>1</v>
      </c>
      <c r="L27" s="44">
        <v>1</v>
      </c>
    </row>
    <row r="28" spans="1:12" x14ac:dyDescent="0.25">
      <c r="A28" s="91">
        <v>1071</v>
      </c>
      <c r="B28" s="92" t="s">
        <v>41</v>
      </c>
      <c r="C28" s="93" t="s">
        <v>87</v>
      </c>
      <c r="D28" s="93" t="s">
        <v>307</v>
      </c>
      <c r="E28" s="93" t="s">
        <v>75</v>
      </c>
      <c r="F28" s="93" t="s">
        <v>320</v>
      </c>
      <c r="G28" s="44">
        <f t="shared" si="0"/>
        <v>70</v>
      </c>
      <c r="H28" s="44">
        <v>38</v>
      </c>
      <c r="I28" s="44">
        <v>32</v>
      </c>
      <c r="J28" s="44">
        <v>3</v>
      </c>
      <c r="K28" s="44">
        <v>3</v>
      </c>
      <c r="L28" s="44">
        <v>7</v>
      </c>
    </row>
    <row r="29" spans="1:12" x14ac:dyDescent="0.25">
      <c r="A29" s="91">
        <v>1072</v>
      </c>
      <c r="B29" s="92" t="s">
        <v>41</v>
      </c>
      <c r="C29" s="93" t="s">
        <v>87</v>
      </c>
      <c r="D29" s="93" t="s">
        <v>90</v>
      </c>
      <c r="E29" s="93" t="s">
        <v>75</v>
      </c>
      <c r="F29" s="93" t="s">
        <v>320</v>
      </c>
      <c r="G29" s="44">
        <f t="shared" si="0"/>
        <v>312</v>
      </c>
      <c r="H29" s="44">
        <v>164</v>
      </c>
      <c r="I29" s="44">
        <v>148</v>
      </c>
      <c r="J29" s="44">
        <v>50</v>
      </c>
      <c r="K29" s="44">
        <v>25</v>
      </c>
      <c r="L29" s="44">
        <v>16</v>
      </c>
    </row>
    <row r="30" spans="1:12" x14ac:dyDescent="0.25">
      <c r="A30" s="91">
        <v>1073</v>
      </c>
      <c r="B30" s="92" t="s">
        <v>41</v>
      </c>
      <c r="C30" s="93" t="s">
        <v>186</v>
      </c>
      <c r="D30" s="93" t="s">
        <v>91</v>
      </c>
      <c r="E30" s="93" t="s">
        <v>83</v>
      </c>
      <c r="F30" s="93" t="s">
        <v>320</v>
      </c>
      <c r="G30" s="44">
        <f t="shared" si="0"/>
        <v>2061</v>
      </c>
      <c r="H30" s="44">
        <v>1050</v>
      </c>
      <c r="I30" s="44">
        <v>1011</v>
      </c>
      <c r="J30" s="44">
        <v>105</v>
      </c>
      <c r="K30" s="44">
        <v>53</v>
      </c>
      <c r="L30" s="44">
        <v>0</v>
      </c>
    </row>
    <row r="31" spans="1:12" x14ac:dyDescent="0.25">
      <c r="A31" s="91">
        <v>1075</v>
      </c>
      <c r="B31" s="92" t="s">
        <v>41</v>
      </c>
      <c r="C31" s="93" t="s">
        <v>186</v>
      </c>
      <c r="D31" s="93" t="s">
        <v>92</v>
      </c>
      <c r="E31" s="93" t="s">
        <v>75</v>
      </c>
      <c r="F31" s="93" t="s">
        <v>320</v>
      </c>
      <c r="G31" s="44">
        <f t="shared" si="0"/>
        <v>468</v>
      </c>
      <c r="H31" s="44">
        <v>264</v>
      </c>
      <c r="I31" s="44">
        <v>204</v>
      </c>
      <c r="J31" s="44">
        <v>24</v>
      </c>
      <c r="K31" s="44">
        <v>12</v>
      </c>
      <c r="L31" s="44">
        <v>0</v>
      </c>
    </row>
    <row r="32" spans="1:12" x14ac:dyDescent="0.25">
      <c r="A32" s="91">
        <v>1076</v>
      </c>
      <c r="B32" s="92" t="s">
        <v>41</v>
      </c>
      <c r="C32" s="93" t="s">
        <v>186</v>
      </c>
      <c r="D32" s="93" t="s">
        <v>93</v>
      </c>
      <c r="E32" s="93" t="s">
        <v>75</v>
      </c>
      <c r="F32" s="93" t="s">
        <v>320</v>
      </c>
      <c r="G32" s="44">
        <f t="shared" si="0"/>
        <v>400</v>
      </c>
      <c r="H32" s="44">
        <v>217</v>
      </c>
      <c r="I32" s="44">
        <v>183</v>
      </c>
      <c r="J32" s="44">
        <v>14</v>
      </c>
      <c r="K32" s="44">
        <v>8</v>
      </c>
      <c r="L32" s="44">
        <v>0</v>
      </c>
    </row>
    <row r="33" spans="1:12" x14ac:dyDescent="0.25">
      <c r="A33" s="91">
        <v>1079</v>
      </c>
      <c r="B33" s="92" t="s">
        <v>41</v>
      </c>
      <c r="C33" s="93" t="s">
        <v>186</v>
      </c>
      <c r="D33" s="93" t="s">
        <v>94</v>
      </c>
      <c r="E33" s="93" t="s">
        <v>75</v>
      </c>
      <c r="F33" s="93" t="s">
        <v>320</v>
      </c>
      <c r="G33" s="44">
        <f t="shared" si="0"/>
        <v>130</v>
      </c>
      <c r="H33" s="44">
        <v>65</v>
      </c>
      <c r="I33" s="44">
        <v>65</v>
      </c>
      <c r="J33" s="44">
        <v>6</v>
      </c>
      <c r="K33" s="44">
        <v>3</v>
      </c>
      <c r="L33" s="44">
        <v>0</v>
      </c>
    </row>
    <row r="34" spans="1:12" x14ac:dyDescent="0.25">
      <c r="A34" s="91">
        <v>1026</v>
      </c>
      <c r="B34" s="92" t="s">
        <v>41</v>
      </c>
      <c r="C34" s="93" t="s">
        <v>95</v>
      </c>
      <c r="D34" s="93" t="s">
        <v>187</v>
      </c>
      <c r="E34" s="93" t="s">
        <v>75</v>
      </c>
      <c r="F34" s="93" t="s">
        <v>320</v>
      </c>
      <c r="G34" s="44">
        <f t="shared" si="0"/>
        <v>32</v>
      </c>
      <c r="H34" s="44">
        <v>18</v>
      </c>
      <c r="I34" s="44">
        <v>14</v>
      </c>
      <c r="J34" s="44">
        <v>2</v>
      </c>
      <c r="K34" s="44">
        <v>2</v>
      </c>
      <c r="L34" s="44">
        <v>0</v>
      </c>
    </row>
    <row r="35" spans="1:12" x14ac:dyDescent="0.25">
      <c r="A35" s="91">
        <v>1080</v>
      </c>
      <c r="B35" s="92" t="s">
        <v>41</v>
      </c>
      <c r="C35" s="93" t="s">
        <v>95</v>
      </c>
      <c r="D35" s="93" t="s">
        <v>96</v>
      </c>
      <c r="E35" s="93" t="s">
        <v>75</v>
      </c>
      <c r="F35" s="93" t="s">
        <v>320</v>
      </c>
      <c r="G35" s="44">
        <f t="shared" si="0"/>
        <v>266</v>
      </c>
      <c r="H35" s="44">
        <v>141</v>
      </c>
      <c r="I35" s="44">
        <v>125</v>
      </c>
      <c r="J35" s="44">
        <v>13</v>
      </c>
      <c r="K35" s="44">
        <v>7</v>
      </c>
      <c r="L35" s="44">
        <v>1</v>
      </c>
    </row>
    <row r="36" spans="1:12" x14ac:dyDescent="0.25">
      <c r="A36" s="91">
        <v>1081</v>
      </c>
      <c r="B36" s="92" t="s">
        <v>41</v>
      </c>
      <c r="C36" s="93" t="s">
        <v>95</v>
      </c>
      <c r="D36" s="93" t="s">
        <v>188</v>
      </c>
      <c r="E36" s="93" t="s">
        <v>75</v>
      </c>
      <c r="F36" s="93" t="s">
        <v>320</v>
      </c>
      <c r="G36" s="44">
        <f t="shared" si="0"/>
        <v>30</v>
      </c>
      <c r="H36" s="44">
        <v>14</v>
      </c>
      <c r="I36" s="44">
        <v>16</v>
      </c>
      <c r="J36" s="44">
        <v>2</v>
      </c>
      <c r="K36" s="44">
        <v>2</v>
      </c>
      <c r="L36" s="44">
        <v>12</v>
      </c>
    </row>
    <row r="37" spans="1:12" x14ac:dyDescent="0.25">
      <c r="A37" s="91">
        <v>1083</v>
      </c>
      <c r="B37" s="92" t="s">
        <v>41</v>
      </c>
      <c r="C37" s="93" t="s">
        <v>95</v>
      </c>
      <c r="D37" s="93" t="s">
        <v>189</v>
      </c>
      <c r="E37" s="93" t="s">
        <v>75</v>
      </c>
      <c r="F37" s="93" t="s">
        <v>320</v>
      </c>
      <c r="G37" s="44">
        <f t="shared" si="0"/>
        <v>11</v>
      </c>
      <c r="H37" s="44">
        <v>7</v>
      </c>
      <c r="I37" s="44">
        <v>4</v>
      </c>
      <c r="J37" s="44">
        <v>1</v>
      </c>
      <c r="K37" s="44">
        <v>1</v>
      </c>
      <c r="L37" s="44">
        <v>0</v>
      </c>
    </row>
    <row r="38" spans="1:12" x14ac:dyDescent="0.25">
      <c r="A38" s="91">
        <v>1085</v>
      </c>
      <c r="B38" s="92" t="s">
        <v>41</v>
      </c>
      <c r="C38" s="93" t="s">
        <v>95</v>
      </c>
      <c r="D38" s="93" t="s">
        <v>190</v>
      </c>
      <c r="E38" s="93" t="s">
        <v>75</v>
      </c>
      <c r="F38" s="93" t="s">
        <v>320</v>
      </c>
      <c r="G38" s="44">
        <f t="shared" si="0"/>
        <v>3</v>
      </c>
      <c r="H38" s="44">
        <v>1</v>
      </c>
      <c r="I38" s="44">
        <v>2</v>
      </c>
      <c r="J38" s="44">
        <v>1</v>
      </c>
      <c r="K38" s="44">
        <v>1</v>
      </c>
      <c r="L38" s="44">
        <v>0</v>
      </c>
    </row>
    <row r="39" spans="1:12" x14ac:dyDescent="0.25">
      <c r="A39" s="91">
        <v>1086</v>
      </c>
      <c r="B39" s="92" t="s">
        <v>41</v>
      </c>
      <c r="C39" s="93" t="s">
        <v>95</v>
      </c>
      <c r="D39" s="93" t="s">
        <v>191</v>
      </c>
      <c r="E39" s="93" t="s">
        <v>75</v>
      </c>
      <c r="F39" s="93" t="s">
        <v>320</v>
      </c>
      <c r="G39" s="44">
        <f t="shared" si="0"/>
        <v>4</v>
      </c>
      <c r="H39" s="44">
        <v>2</v>
      </c>
      <c r="I39" s="44">
        <v>2</v>
      </c>
      <c r="J39" s="44">
        <v>1</v>
      </c>
      <c r="K39" s="44">
        <v>1</v>
      </c>
      <c r="L39" s="44">
        <v>1</v>
      </c>
    </row>
    <row r="40" spans="1:12" x14ac:dyDescent="0.25">
      <c r="A40" s="91">
        <v>1087</v>
      </c>
      <c r="B40" s="92" t="s">
        <v>41</v>
      </c>
      <c r="C40" s="93" t="s">
        <v>95</v>
      </c>
      <c r="D40" s="93" t="s">
        <v>192</v>
      </c>
      <c r="E40" s="93" t="s">
        <v>75</v>
      </c>
      <c r="F40" s="93" t="s">
        <v>320</v>
      </c>
      <c r="G40" s="44">
        <f t="shared" si="0"/>
        <v>15</v>
      </c>
      <c r="H40" s="44">
        <v>6</v>
      </c>
      <c r="I40" s="44">
        <v>9</v>
      </c>
      <c r="J40" s="44">
        <v>1</v>
      </c>
      <c r="K40" s="44">
        <v>1</v>
      </c>
      <c r="L40" s="44">
        <v>2</v>
      </c>
    </row>
    <row r="41" spans="1:12" x14ac:dyDescent="0.25">
      <c r="A41" s="91">
        <v>1088</v>
      </c>
      <c r="B41" s="92" t="s">
        <v>41</v>
      </c>
      <c r="C41" s="93" t="s">
        <v>95</v>
      </c>
      <c r="D41" s="93" t="s">
        <v>193</v>
      </c>
      <c r="E41" s="93" t="s">
        <v>75</v>
      </c>
      <c r="F41" s="93" t="s">
        <v>320</v>
      </c>
      <c r="G41" s="44">
        <f t="shared" si="0"/>
        <v>26</v>
      </c>
      <c r="H41" s="44">
        <v>10</v>
      </c>
      <c r="I41" s="44">
        <v>16</v>
      </c>
      <c r="J41" s="44">
        <v>2</v>
      </c>
      <c r="K41" s="44">
        <v>1</v>
      </c>
      <c r="L41" s="44">
        <v>7</v>
      </c>
    </row>
    <row r="42" spans="1:12" x14ac:dyDescent="0.25">
      <c r="A42" s="91">
        <v>1021</v>
      </c>
      <c r="B42" s="92" t="s">
        <v>41</v>
      </c>
      <c r="C42" s="93" t="s">
        <v>194</v>
      </c>
      <c r="D42" s="93" t="s">
        <v>97</v>
      </c>
      <c r="E42" s="93" t="s">
        <v>83</v>
      </c>
      <c r="F42" s="93" t="s">
        <v>320</v>
      </c>
      <c r="G42" s="44">
        <f t="shared" si="0"/>
        <v>890</v>
      </c>
      <c r="H42" s="44">
        <v>463</v>
      </c>
      <c r="I42" s="44">
        <v>427</v>
      </c>
      <c r="J42" s="44">
        <v>42</v>
      </c>
      <c r="K42" s="44">
        <v>22</v>
      </c>
      <c r="L42" s="44">
        <v>28</v>
      </c>
    </row>
    <row r="43" spans="1:12" x14ac:dyDescent="0.25">
      <c r="A43" s="91">
        <v>1089</v>
      </c>
      <c r="B43" s="92" t="s">
        <v>41</v>
      </c>
      <c r="C43" s="93" t="s">
        <v>194</v>
      </c>
      <c r="D43" s="93" t="s">
        <v>149</v>
      </c>
      <c r="E43" s="93" t="s">
        <v>83</v>
      </c>
      <c r="F43" s="93" t="s">
        <v>320</v>
      </c>
      <c r="G43" s="44">
        <f t="shared" si="0"/>
        <v>1008</v>
      </c>
      <c r="H43" s="44">
        <v>525</v>
      </c>
      <c r="I43" s="44">
        <v>483</v>
      </c>
      <c r="J43" s="44">
        <v>33</v>
      </c>
      <c r="K43" s="44">
        <v>17</v>
      </c>
      <c r="L43" s="44">
        <v>0</v>
      </c>
    </row>
    <row r="44" spans="1:12" x14ac:dyDescent="0.25">
      <c r="A44" s="91">
        <v>1094</v>
      </c>
      <c r="B44" s="92" t="s">
        <v>41</v>
      </c>
      <c r="C44" s="93" t="s">
        <v>98</v>
      </c>
      <c r="D44" s="93" t="s">
        <v>99</v>
      </c>
      <c r="E44" s="93" t="s">
        <v>75</v>
      </c>
      <c r="F44" s="93" t="s">
        <v>320</v>
      </c>
      <c r="G44" s="44">
        <f t="shared" si="0"/>
        <v>520</v>
      </c>
      <c r="H44" s="44">
        <v>255</v>
      </c>
      <c r="I44" s="44">
        <v>265</v>
      </c>
      <c r="J44" s="44">
        <v>18</v>
      </c>
      <c r="K44" s="44">
        <v>10</v>
      </c>
      <c r="L44" s="44">
        <v>0</v>
      </c>
    </row>
    <row r="45" spans="1:12" x14ac:dyDescent="0.25">
      <c r="A45" s="91">
        <v>1095</v>
      </c>
      <c r="B45" s="92" t="s">
        <v>41</v>
      </c>
      <c r="C45" s="93" t="s">
        <v>98</v>
      </c>
      <c r="D45" s="93" t="s">
        <v>195</v>
      </c>
      <c r="E45" s="93" t="s">
        <v>75</v>
      </c>
      <c r="F45" s="93" t="s">
        <v>320</v>
      </c>
      <c r="G45" s="44">
        <f t="shared" si="0"/>
        <v>8</v>
      </c>
      <c r="H45" s="44">
        <v>5</v>
      </c>
      <c r="I45" s="44">
        <v>3</v>
      </c>
      <c r="J45" s="44">
        <v>1</v>
      </c>
      <c r="K45" s="44">
        <v>1</v>
      </c>
      <c r="L45" s="44">
        <v>0</v>
      </c>
    </row>
    <row r="46" spans="1:12" x14ac:dyDescent="0.25">
      <c r="A46" s="91">
        <v>1099</v>
      </c>
      <c r="B46" s="92" t="s">
        <v>41</v>
      </c>
      <c r="C46" s="93" t="s">
        <v>98</v>
      </c>
      <c r="D46" s="93" t="s">
        <v>196</v>
      </c>
      <c r="E46" s="93" t="s">
        <v>75</v>
      </c>
      <c r="F46" s="93" t="s">
        <v>320</v>
      </c>
      <c r="G46" s="44">
        <f t="shared" si="0"/>
        <v>14</v>
      </c>
      <c r="H46" s="44">
        <v>6</v>
      </c>
      <c r="I46" s="44">
        <v>8</v>
      </c>
      <c r="J46" s="44">
        <v>1</v>
      </c>
      <c r="K46" s="44">
        <v>1</v>
      </c>
      <c r="L46" s="44">
        <v>1</v>
      </c>
    </row>
    <row r="47" spans="1:12" x14ac:dyDescent="0.25">
      <c r="A47" s="91">
        <v>1100</v>
      </c>
      <c r="B47" s="92" t="s">
        <v>41</v>
      </c>
      <c r="C47" s="93" t="s">
        <v>98</v>
      </c>
      <c r="D47" s="93" t="s">
        <v>197</v>
      </c>
      <c r="E47" s="93" t="s">
        <v>75</v>
      </c>
      <c r="F47" s="93" t="s">
        <v>320</v>
      </c>
      <c r="G47" s="44">
        <f t="shared" si="0"/>
        <v>13</v>
      </c>
      <c r="H47" s="44">
        <v>10</v>
      </c>
      <c r="I47" s="44">
        <v>3</v>
      </c>
      <c r="J47" s="44">
        <v>1</v>
      </c>
      <c r="K47" s="44">
        <v>1</v>
      </c>
      <c r="L47" s="44">
        <v>0</v>
      </c>
    </row>
    <row r="48" spans="1:12" x14ac:dyDescent="0.25">
      <c r="A48" s="91">
        <v>1101</v>
      </c>
      <c r="B48" s="92" t="s">
        <v>41</v>
      </c>
      <c r="C48" s="93" t="s">
        <v>145</v>
      </c>
      <c r="D48" s="93" t="s">
        <v>100</v>
      </c>
      <c r="E48" s="93" t="s">
        <v>75</v>
      </c>
      <c r="F48" s="93" t="s">
        <v>320</v>
      </c>
      <c r="G48" s="44">
        <f t="shared" si="0"/>
        <v>304</v>
      </c>
      <c r="H48" s="44">
        <v>151</v>
      </c>
      <c r="I48" s="44">
        <v>153</v>
      </c>
      <c r="J48" s="44">
        <v>11</v>
      </c>
      <c r="K48" s="44">
        <v>6</v>
      </c>
      <c r="L48" s="44">
        <v>310</v>
      </c>
    </row>
    <row r="49" spans="1:12" x14ac:dyDescent="0.25">
      <c r="A49" s="91">
        <v>1106</v>
      </c>
      <c r="B49" s="92" t="s">
        <v>41</v>
      </c>
      <c r="C49" s="93" t="s">
        <v>145</v>
      </c>
      <c r="D49" s="93" t="s">
        <v>101</v>
      </c>
      <c r="E49" s="93" t="s">
        <v>83</v>
      </c>
      <c r="F49" s="93" t="s">
        <v>320</v>
      </c>
      <c r="G49" s="44">
        <f t="shared" si="0"/>
        <v>164</v>
      </c>
      <c r="H49" s="44">
        <v>93</v>
      </c>
      <c r="I49" s="44">
        <v>71</v>
      </c>
      <c r="J49" s="44">
        <v>6</v>
      </c>
      <c r="K49" s="44">
        <v>3</v>
      </c>
      <c r="L49" s="44">
        <v>1</v>
      </c>
    </row>
    <row r="50" spans="1:12" x14ac:dyDescent="0.25">
      <c r="A50" s="91">
        <v>1107</v>
      </c>
      <c r="B50" s="92" t="s">
        <v>41</v>
      </c>
      <c r="C50" s="93" t="s">
        <v>145</v>
      </c>
      <c r="D50" s="93" t="s">
        <v>102</v>
      </c>
      <c r="E50" s="93" t="s">
        <v>75</v>
      </c>
      <c r="F50" s="93" t="s">
        <v>320</v>
      </c>
      <c r="G50" s="44">
        <f t="shared" si="0"/>
        <v>169</v>
      </c>
      <c r="H50" s="44">
        <v>81</v>
      </c>
      <c r="I50" s="44">
        <v>88</v>
      </c>
      <c r="J50" s="44">
        <v>7</v>
      </c>
      <c r="K50" s="44">
        <v>4</v>
      </c>
      <c r="L50" s="44">
        <v>0</v>
      </c>
    </row>
    <row r="51" spans="1:12" x14ac:dyDescent="0.25">
      <c r="A51" s="91">
        <v>6808</v>
      </c>
      <c r="B51" s="92" t="s">
        <v>41</v>
      </c>
      <c r="C51" s="93" t="s">
        <v>145</v>
      </c>
      <c r="D51" s="93" t="s">
        <v>198</v>
      </c>
      <c r="E51" s="93" t="s">
        <v>75</v>
      </c>
      <c r="F51" s="93" t="s">
        <v>320</v>
      </c>
      <c r="G51" s="44">
        <f t="shared" si="0"/>
        <v>17</v>
      </c>
      <c r="H51" s="44">
        <v>7</v>
      </c>
      <c r="I51" s="44">
        <v>10</v>
      </c>
      <c r="J51" s="44">
        <v>1</v>
      </c>
      <c r="K51" s="44">
        <v>1</v>
      </c>
      <c r="L51" s="44">
        <v>0</v>
      </c>
    </row>
    <row r="52" spans="1:12" x14ac:dyDescent="0.25">
      <c r="A52" s="91">
        <v>1108</v>
      </c>
      <c r="B52" s="92" t="s">
        <v>41</v>
      </c>
      <c r="C52" s="93" t="s">
        <v>103</v>
      </c>
      <c r="D52" s="93" t="s">
        <v>199</v>
      </c>
      <c r="E52" s="93" t="s">
        <v>75</v>
      </c>
      <c r="F52" s="93" t="s">
        <v>320</v>
      </c>
      <c r="G52" s="44">
        <f t="shared" si="0"/>
        <v>70</v>
      </c>
      <c r="H52" s="44">
        <v>31</v>
      </c>
      <c r="I52" s="44">
        <v>39</v>
      </c>
      <c r="J52" s="44">
        <v>4</v>
      </c>
      <c r="K52" s="44">
        <v>2</v>
      </c>
      <c r="L52" s="44">
        <v>0</v>
      </c>
    </row>
    <row r="53" spans="1:12" x14ac:dyDescent="0.25">
      <c r="A53" s="91">
        <v>1110</v>
      </c>
      <c r="B53" s="92" t="s">
        <v>41</v>
      </c>
      <c r="C53" s="93" t="s">
        <v>103</v>
      </c>
      <c r="D53" s="93" t="s">
        <v>104</v>
      </c>
      <c r="E53" s="93" t="s">
        <v>75</v>
      </c>
      <c r="F53" s="93" t="s">
        <v>320</v>
      </c>
      <c r="G53" s="44">
        <f t="shared" si="0"/>
        <v>1028</v>
      </c>
      <c r="H53" s="44">
        <v>531</v>
      </c>
      <c r="I53" s="44">
        <v>497</v>
      </c>
      <c r="J53" s="44">
        <v>32</v>
      </c>
      <c r="K53" s="44">
        <v>16</v>
      </c>
      <c r="L53" s="44">
        <v>0</v>
      </c>
    </row>
    <row r="54" spans="1:12" x14ac:dyDescent="0.25">
      <c r="A54" s="91">
        <v>1112</v>
      </c>
      <c r="B54" s="92" t="s">
        <v>41</v>
      </c>
      <c r="C54" s="93" t="s">
        <v>147</v>
      </c>
      <c r="D54" s="93" t="s">
        <v>105</v>
      </c>
      <c r="E54" s="93" t="s">
        <v>83</v>
      </c>
      <c r="F54" s="93" t="s">
        <v>320</v>
      </c>
      <c r="G54" s="44">
        <f t="shared" si="0"/>
        <v>648</v>
      </c>
      <c r="H54" s="44">
        <v>344</v>
      </c>
      <c r="I54" s="44">
        <v>304</v>
      </c>
      <c r="J54" s="44">
        <v>27</v>
      </c>
      <c r="K54" s="44">
        <v>14</v>
      </c>
      <c r="L54" s="44">
        <v>5</v>
      </c>
    </row>
    <row r="55" spans="1:12" x14ac:dyDescent="0.25">
      <c r="A55" s="91">
        <v>1117</v>
      </c>
      <c r="B55" s="92" t="s">
        <v>41</v>
      </c>
      <c r="C55" s="93" t="s">
        <v>147</v>
      </c>
      <c r="D55" s="93" t="s">
        <v>200</v>
      </c>
      <c r="E55" s="93" t="s">
        <v>75</v>
      </c>
      <c r="F55" s="93" t="s">
        <v>320</v>
      </c>
      <c r="G55" s="44">
        <f t="shared" si="0"/>
        <v>8</v>
      </c>
      <c r="H55" s="44">
        <v>4</v>
      </c>
      <c r="I55" s="44">
        <v>4</v>
      </c>
      <c r="J55" s="44">
        <v>1</v>
      </c>
      <c r="K55" s="44">
        <v>1</v>
      </c>
      <c r="L55" s="44">
        <v>0</v>
      </c>
    </row>
    <row r="56" spans="1:12" x14ac:dyDescent="0.25">
      <c r="A56" s="91">
        <v>1119</v>
      </c>
      <c r="B56" s="92" t="s">
        <v>41</v>
      </c>
      <c r="C56" s="93" t="s">
        <v>147</v>
      </c>
      <c r="D56" s="93" t="s">
        <v>106</v>
      </c>
      <c r="E56" s="93" t="s">
        <v>75</v>
      </c>
      <c r="F56" s="93" t="s">
        <v>320</v>
      </c>
      <c r="G56" s="44">
        <f t="shared" si="0"/>
        <v>250</v>
      </c>
      <c r="H56" s="44">
        <v>132</v>
      </c>
      <c r="I56" s="44">
        <v>118</v>
      </c>
      <c r="J56" s="44">
        <v>6</v>
      </c>
      <c r="K56" s="44">
        <v>6</v>
      </c>
      <c r="L56" s="44">
        <v>0</v>
      </c>
    </row>
    <row r="57" spans="1:12" x14ac:dyDescent="0.25">
      <c r="A57" s="91">
        <v>1120</v>
      </c>
      <c r="B57" s="92" t="s">
        <v>41</v>
      </c>
      <c r="C57" s="93" t="s">
        <v>147</v>
      </c>
      <c r="D57" s="93" t="s">
        <v>107</v>
      </c>
      <c r="E57" s="93" t="s">
        <v>75</v>
      </c>
      <c r="F57" s="93" t="s">
        <v>320</v>
      </c>
      <c r="G57" s="44">
        <f t="shared" si="0"/>
        <v>483</v>
      </c>
      <c r="H57" s="44">
        <v>237</v>
      </c>
      <c r="I57" s="44">
        <v>246</v>
      </c>
      <c r="J57" s="44">
        <v>32</v>
      </c>
      <c r="K57" s="44">
        <v>16</v>
      </c>
      <c r="L57" s="44">
        <v>0</v>
      </c>
    </row>
    <row r="58" spans="1:12" x14ac:dyDescent="0.25">
      <c r="A58" s="91">
        <v>1122</v>
      </c>
      <c r="B58" s="92" t="s">
        <v>41</v>
      </c>
      <c r="C58" s="93" t="s">
        <v>108</v>
      </c>
      <c r="D58" s="93" t="s">
        <v>109</v>
      </c>
      <c r="E58" s="93" t="s">
        <v>83</v>
      </c>
      <c r="F58" s="93" t="s">
        <v>320</v>
      </c>
      <c r="G58" s="44">
        <f t="shared" si="0"/>
        <v>1249</v>
      </c>
      <c r="H58" s="44">
        <v>678</v>
      </c>
      <c r="I58" s="44">
        <v>571</v>
      </c>
      <c r="J58" s="44">
        <v>21</v>
      </c>
      <c r="K58" s="44">
        <v>11</v>
      </c>
      <c r="L58" s="44">
        <v>9</v>
      </c>
    </row>
    <row r="59" spans="1:12" x14ac:dyDescent="0.25">
      <c r="A59" s="91">
        <v>1123</v>
      </c>
      <c r="B59" s="92" t="s">
        <v>41</v>
      </c>
      <c r="C59" s="93" t="s">
        <v>108</v>
      </c>
      <c r="D59" s="93" t="s">
        <v>110</v>
      </c>
      <c r="E59" s="93" t="s">
        <v>75</v>
      </c>
      <c r="F59" s="93" t="s">
        <v>320</v>
      </c>
      <c r="G59" s="44">
        <f t="shared" si="0"/>
        <v>509</v>
      </c>
      <c r="H59" s="44">
        <v>340</v>
      </c>
      <c r="I59" s="44">
        <v>169</v>
      </c>
      <c r="J59" s="44">
        <v>18</v>
      </c>
      <c r="K59" s="44">
        <v>9</v>
      </c>
      <c r="L59" s="44">
        <v>1</v>
      </c>
    </row>
    <row r="60" spans="1:12" x14ac:dyDescent="0.25">
      <c r="A60" s="91">
        <v>1128</v>
      </c>
      <c r="B60" s="92" t="s">
        <v>41</v>
      </c>
      <c r="C60" s="93" t="s">
        <v>108</v>
      </c>
      <c r="D60" s="93" t="s">
        <v>111</v>
      </c>
      <c r="E60" s="93" t="s">
        <v>83</v>
      </c>
      <c r="F60" s="93" t="s">
        <v>320</v>
      </c>
      <c r="G60" s="44">
        <f t="shared" si="0"/>
        <v>1375</v>
      </c>
      <c r="H60" s="44">
        <v>666</v>
      </c>
      <c r="I60" s="44">
        <v>709</v>
      </c>
      <c r="J60" s="44">
        <v>81</v>
      </c>
      <c r="K60" s="44">
        <v>40</v>
      </c>
      <c r="L60" s="44">
        <v>2</v>
      </c>
    </row>
    <row r="61" spans="1:12" x14ac:dyDescent="0.25">
      <c r="A61" s="91">
        <v>1129</v>
      </c>
      <c r="B61" s="92" t="s">
        <v>41</v>
      </c>
      <c r="C61" s="93" t="s">
        <v>112</v>
      </c>
      <c r="D61" s="93" t="s">
        <v>201</v>
      </c>
      <c r="E61" s="93" t="s">
        <v>75</v>
      </c>
      <c r="F61" s="93" t="s">
        <v>320</v>
      </c>
      <c r="G61" s="44">
        <f t="shared" si="0"/>
        <v>67</v>
      </c>
      <c r="H61" s="44">
        <v>32</v>
      </c>
      <c r="I61" s="44">
        <v>35</v>
      </c>
      <c r="J61" s="44">
        <v>3</v>
      </c>
      <c r="K61" s="44">
        <v>3</v>
      </c>
      <c r="L61" s="44">
        <v>0</v>
      </c>
    </row>
    <row r="62" spans="1:12" x14ac:dyDescent="0.25">
      <c r="A62" s="91">
        <v>1130</v>
      </c>
      <c r="B62" s="92" t="s">
        <v>41</v>
      </c>
      <c r="C62" s="93" t="s">
        <v>112</v>
      </c>
      <c r="D62" s="93" t="s">
        <v>202</v>
      </c>
      <c r="E62" s="93" t="s">
        <v>75</v>
      </c>
      <c r="F62" s="93" t="s">
        <v>320</v>
      </c>
      <c r="G62" s="44">
        <f t="shared" si="0"/>
        <v>6</v>
      </c>
      <c r="H62" s="44">
        <v>4</v>
      </c>
      <c r="I62" s="44">
        <v>2</v>
      </c>
      <c r="J62" s="44">
        <v>1</v>
      </c>
      <c r="K62" s="44">
        <v>1</v>
      </c>
      <c r="L62" s="44">
        <v>0</v>
      </c>
    </row>
    <row r="63" spans="1:12" x14ac:dyDescent="0.25">
      <c r="A63" s="91">
        <v>1133</v>
      </c>
      <c r="B63" s="92" t="s">
        <v>41</v>
      </c>
      <c r="C63" s="93" t="s">
        <v>112</v>
      </c>
      <c r="D63" s="93" t="s">
        <v>113</v>
      </c>
      <c r="E63" s="93" t="s">
        <v>75</v>
      </c>
      <c r="F63" s="93" t="s">
        <v>320</v>
      </c>
      <c r="G63" s="44">
        <f t="shared" si="0"/>
        <v>246</v>
      </c>
      <c r="H63" s="44">
        <v>127</v>
      </c>
      <c r="I63" s="44">
        <v>119</v>
      </c>
      <c r="J63" s="44">
        <v>15</v>
      </c>
      <c r="K63" s="44">
        <v>8</v>
      </c>
      <c r="L63" s="44">
        <v>8</v>
      </c>
    </row>
    <row r="64" spans="1:12" x14ac:dyDescent="0.25">
      <c r="A64" s="91">
        <v>1136</v>
      </c>
      <c r="B64" s="92" t="s">
        <v>41</v>
      </c>
      <c r="C64" s="93" t="s">
        <v>112</v>
      </c>
      <c r="D64" s="93" t="s">
        <v>203</v>
      </c>
      <c r="E64" s="93" t="s">
        <v>75</v>
      </c>
      <c r="F64" s="93" t="s">
        <v>320</v>
      </c>
      <c r="G64" s="44">
        <f t="shared" si="0"/>
        <v>16</v>
      </c>
      <c r="H64" s="44">
        <v>5</v>
      </c>
      <c r="I64" s="44">
        <v>11</v>
      </c>
      <c r="J64" s="44">
        <v>1</v>
      </c>
      <c r="K64" s="44">
        <v>1</v>
      </c>
      <c r="L64" s="44">
        <v>1</v>
      </c>
    </row>
    <row r="65" spans="1:12" x14ac:dyDescent="0.25">
      <c r="A65" s="91">
        <v>1138</v>
      </c>
      <c r="B65" s="92" t="s">
        <v>41</v>
      </c>
      <c r="C65" s="93" t="s">
        <v>112</v>
      </c>
      <c r="D65" s="93" t="s">
        <v>114</v>
      </c>
      <c r="E65" s="93" t="s">
        <v>75</v>
      </c>
      <c r="F65" s="93" t="s">
        <v>320</v>
      </c>
      <c r="G65" s="44">
        <f t="shared" si="0"/>
        <v>70</v>
      </c>
      <c r="H65" s="44">
        <v>41</v>
      </c>
      <c r="I65" s="44">
        <v>29</v>
      </c>
      <c r="J65" s="44">
        <v>4</v>
      </c>
      <c r="K65" s="44">
        <v>3</v>
      </c>
      <c r="L65" s="44">
        <v>0</v>
      </c>
    </row>
    <row r="66" spans="1:12" x14ac:dyDescent="0.25">
      <c r="A66" s="91">
        <v>1139</v>
      </c>
      <c r="B66" s="92" t="s">
        <v>41</v>
      </c>
      <c r="C66" s="93" t="s">
        <v>112</v>
      </c>
      <c r="D66" s="93" t="s">
        <v>204</v>
      </c>
      <c r="E66" s="93" t="s">
        <v>75</v>
      </c>
      <c r="F66" s="93" t="s">
        <v>320</v>
      </c>
      <c r="G66" s="44">
        <f t="shared" si="0"/>
        <v>38</v>
      </c>
      <c r="H66" s="44">
        <v>22</v>
      </c>
      <c r="I66" s="44">
        <v>16</v>
      </c>
      <c r="J66" s="44">
        <v>2</v>
      </c>
      <c r="K66" s="44">
        <v>2</v>
      </c>
      <c r="L66" s="44">
        <v>0</v>
      </c>
    </row>
    <row r="67" spans="1:12" x14ac:dyDescent="0.25">
      <c r="A67" s="91">
        <v>1140</v>
      </c>
      <c r="B67" s="92" t="s">
        <v>41</v>
      </c>
      <c r="C67" s="93" t="s">
        <v>112</v>
      </c>
      <c r="D67" s="93" t="s">
        <v>115</v>
      </c>
      <c r="E67" s="93" t="s">
        <v>75</v>
      </c>
      <c r="F67" s="93" t="s">
        <v>320</v>
      </c>
      <c r="G67" s="44">
        <f t="shared" si="0"/>
        <v>149</v>
      </c>
      <c r="H67" s="44">
        <v>75</v>
      </c>
      <c r="I67" s="44">
        <v>74</v>
      </c>
      <c r="J67" s="44">
        <v>6</v>
      </c>
      <c r="K67" s="44">
        <v>3</v>
      </c>
      <c r="L67" s="44">
        <v>32</v>
      </c>
    </row>
    <row r="68" spans="1:12" x14ac:dyDescent="0.25">
      <c r="A68" s="91">
        <v>1141</v>
      </c>
      <c r="B68" s="92" t="s">
        <v>41</v>
      </c>
      <c r="C68" s="93" t="s">
        <v>112</v>
      </c>
      <c r="D68" s="93" t="s">
        <v>205</v>
      </c>
      <c r="E68" s="93" t="s">
        <v>75</v>
      </c>
      <c r="F68" s="93" t="s">
        <v>320</v>
      </c>
      <c r="G68" s="44">
        <f t="shared" si="0"/>
        <v>9</v>
      </c>
      <c r="H68" s="44">
        <v>4</v>
      </c>
      <c r="I68" s="44">
        <v>5</v>
      </c>
      <c r="J68" s="44">
        <v>1</v>
      </c>
      <c r="K68" s="44">
        <v>1</v>
      </c>
      <c r="L68" s="44">
        <v>0</v>
      </c>
    </row>
    <row r="69" spans="1:12" x14ac:dyDescent="0.25">
      <c r="A69" s="91">
        <v>1143</v>
      </c>
      <c r="B69" s="92" t="s">
        <v>41</v>
      </c>
      <c r="C69" s="93" t="s">
        <v>116</v>
      </c>
      <c r="D69" s="93" t="s">
        <v>117</v>
      </c>
      <c r="E69" s="93" t="s">
        <v>75</v>
      </c>
      <c r="F69" s="93" t="s">
        <v>320</v>
      </c>
      <c r="G69" s="44">
        <f t="shared" si="0"/>
        <v>446</v>
      </c>
      <c r="H69" s="44">
        <v>209</v>
      </c>
      <c r="I69" s="44">
        <v>237</v>
      </c>
      <c r="J69" s="44">
        <v>18</v>
      </c>
      <c r="K69" s="44">
        <v>9</v>
      </c>
      <c r="L69" s="44">
        <v>5</v>
      </c>
    </row>
    <row r="70" spans="1:12" x14ac:dyDescent="0.25">
      <c r="A70" s="91">
        <v>1151</v>
      </c>
      <c r="B70" s="92" t="s">
        <v>41</v>
      </c>
      <c r="C70" s="93" t="s">
        <v>116</v>
      </c>
      <c r="D70" s="93" t="s">
        <v>118</v>
      </c>
      <c r="E70" s="93" t="s">
        <v>75</v>
      </c>
      <c r="F70" s="93" t="s">
        <v>320</v>
      </c>
      <c r="G70" s="44">
        <f t="shared" si="0"/>
        <v>438</v>
      </c>
      <c r="H70" s="44">
        <v>219</v>
      </c>
      <c r="I70" s="44">
        <v>219</v>
      </c>
      <c r="J70" s="44">
        <v>15</v>
      </c>
      <c r="K70" s="44">
        <v>8</v>
      </c>
      <c r="L70" s="44">
        <v>34</v>
      </c>
    </row>
    <row r="71" spans="1:12" x14ac:dyDescent="0.25">
      <c r="A71" s="91">
        <v>1152</v>
      </c>
      <c r="B71" s="92" t="s">
        <v>41</v>
      </c>
      <c r="C71" s="93" t="s">
        <v>116</v>
      </c>
      <c r="D71" s="93" t="s">
        <v>119</v>
      </c>
      <c r="E71" s="93" t="s">
        <v>75</v>
      </c>
      <c r="F71" s="93" t="s">
        <v>320</v>
      </c>
      <c r="G71" s="44">
        <f t="shared" si="0"/>
        <v>294</v>
      </c>
      <c r="H71" s="44">
        <v>159</v>
      </c>
      <c r="I71" s="44">
        <v>135</v>
      </c>
      <c r="J71" s="44">
        <v>12</v>
      </c>
      <c r="K71" s="44">
        <v>6</v>
      </c>
      <c r="L71" s="44">
        <v>0</v>
      </c>
    </row>
    <row r="72" spans="1:12" x14ac:dyDescent="0.25">
      <c r="A72" s="91">
        <v>1153</v>
      </c>
      <c r="B72" s="92" t="s">
        <v>41</v>
      </c>
      <c r="C72" s="93" t="s">
        <v>116</v>
      </c>
      <c r="D72" s="93" t="s">
        <v>210</v>
      </c>
      <c r="E72" s="93" t="s">
        <v>75</v>
      </c>
      <c r="F72" s="93" t="s">
        <v>320</v>
      </c>
      <c r="G72" s="44">
        <f t="shared" si="0"/>
        <v>415</v>
      </c>
      <c r="H72" s="44">
        <v>204</v>
      </c>
      <c r="I72" s="44">
        <v>211</v>
      </c>
      <c r="J72" s="44">
        <v>20</v>
      </c>
      <c r="K72" s="44">
        <v>10</v>
      </c>
      <c r="L72" s="44">
        <v>8</v>
      </c>
    </row>
    <row r="73" spans="1:12" x14ac:dyDescent="0.25">
      <c r="A73" s="91">
        <v>5500</v>
      </c>
      <c r="B73" s="92" t="s">
        <v>41</v>
      </c>
      <c r="C73" s="93" t="s">
        <v>116</v>
      </c>
      <c r="D73" s="93" t="s">
        <v>120</v>
      </c>
      <c r="E73" s="93" t="s">
        <v>75</v>
      </c>
      <c r="F73" s="93" t="s">
        <v>320</v>
      </c>
      <c r="G73" s="44">
        <f t="shared" si="0"/>
        <v>1059</v>
      </c>
      <c r="H73" s="44">
        <v>547</v>
      </c>
      <c r="I73" s="44">
        <v>512</v>
      </c>
      <c r="J73" s="44">
        <v>58</v>
      </c>
      <c r="K73" s="44">
        <v>29</v>
      </c>
      <c r="L73" s="44">
        <v>33</v>
      </c>
    </row>
    <row r="74" spans="1:12" x14ac:dyDescent="0.25">
      <c r="A74" s="91">
        <v>1154</v>
      </c>
      <c r="B74" s="92" t="s">
        <v>41</v>
      </c>
      <c r="C74" s="93" t="s">
        <v>211</v>
      </c>
      <c r="D74" s="93" t="s">
        <v>213</v>
      </c>
      <c r="E74" s="93" t="s">
        <v>75</v>
      </c>
      <c r="F74" s="93" t="s">
        <v>320</v>
      </c>
      <c r="G74" s="44">
        <f t="shared" si="0"/>
        <v>45</v>
      </c>
      <c r="H74" s="44">
        <v>14</v>
      </c>
      <c r="I74" s="44">
        <v>31</v>
      </c>
      <c r="J74" s="44">
        <v>2</v>
      </c>
      <c r="K74" s="44">
        <v>2</v>
      </c>
      <c r="L74" s="44">
        <v>1</v>
      </c>
    </row>
    <row r="75" spans="1:12" x14ac:dyDescent="0.25">
      <c r="A75" s="91">
        <v>1155</v>
      </c>
      <c r="B75" s="92" t="s">
        <v>41</v>
      </c>
      <c r="C75" s="93" t="s">
        <v>211</v>
      </c>
      <c r="D75" s="93" t="s">
        <v>214</v>
      </c>
      <c r="E75" s="93" t="s">
        <v>75</v>
      </c>
      <c r="F75" s="93" t="s">
        <v>320</v>
      </c>
      <c r="G75" s="44">
        <f t="shared" si="0"/>
        <v>7</v>
      </c>
      <c r="H75" s="44">
        <v>4</v>
      </c>
      <c r="I75" s="44">
        <v>3</v>
      </c>
      <c r="J75" s="44">
        <v>1</v>
      </c>
      <c r="K75" s="44">
        <v>1</v>
      </c>
      <c r="L75" s="44">
        <v>0</v>
      </c>
    </row>
    <row r="76" spans="1:12" x14ac:dyDescent="0.25">
      <c r="A76" s="91">
        <v>1156</v>
      </c>
      <c r="B76" s="92" t="s">
        <v>41</v>
      </c>
      <c r="C76" s="93" t="s">
        <v>211</v>
      </c>
      <c r="D76" s="93" t="s">
        <v>212</v>
      </c>
      <c r="E76" s="93" t="s">
        <v>75</v>
      </c>
      <c r="F76" s="93" t="s">
        <v>320</v>
      </c>
      <c r="G76" s="44">
        <f t="shared" ref="G76:G139" si="1">H76+I76</f>
        <v>56</v>
      </c>
      <c r="H76" s="44">
        <v>31</v>
      </c>
      <c r="I76" s="44">
        <v>25</v>
      </c>
      <c r="J76" s="44">
        <v>3</v>
      </c>
      <c r="K76" s="44">
        <v>2</v>
      </c>
      <c r="L76" s="44">
        <v>0</v>
      </c>
    </row>
    <row r="77" spans="1:12" ht="15.75" customHeight="1" x14ac:dyDescent="0.25">
      <c r="A77" s="91">
        <v>1160</v>
      </c>
      <c r="B77" s="92" t="s">
        <v>62</v>
      </c>
      <c r="C77" s="93" t="s">
        <v>63</v>
      </c>
      <c r="D77" s="93" t="s">
        <v>64</v>
      </c>
      <c r="E77" s="93" t="s">
        <v>75</v>
      </c>
      <c r="F77" s="93" t="s">
        <v>320</v>
      </c>
      <c r="G77" s="44">
        <f t="shared" si="1"/>
        <v>20</v>
      </c>
      <c r="H77" s="94">
        <v>12</v>
      </c>
      <c r="I77" s="94">
        <v>8</v>
      </c>
      <c r="J77" s="44">
        <v>1</v>
      </c>
      <c r="K77" s="44">
        <v>1</v>
      </c>
      <c r="L77" s="44">
        <v>0</v>
      </c>
    </row>
    <row r="78" spans="1:12" ht="15.75" customHeight="1" x14ac:dyDescent="0.25">
      <c r="A78" s="91">
        <v>1162</v>
      </c>
      <c r="B78" s="92" t="s">
        <v>62</v>
      </c>
      <c r="C78" s="93" t="s">
        <v>63</v>
      </c>
      <c r="D78" s="93" t="s">
        <v>65</v>
      </c>
      <c r="E78" s="93" t="s">
        <v>75</v>
      </c>
      <c r="F78" s="93" t="s">
        <v>320</v>
      </c>
      <c r="G78" s="44">
        <f t="shared" si="1"/>
        <v>92</v>
      </c>
      <c r="H78" s="94">
        <v>46</v>
      </c>
      <c r="I78" s="94">
        <v>46</v>
      </c>
      <c r="J78" s="44">
        <v>6</v>
      </c>
      <c r="K78" s="44">
        <v>6</v>
      </c>
      <c r="L78" s="44">
        <v>0</v>
      </c>
    </row>
    <row r="79" spans="1:12" ht="15.75" customHeight="1" x14ac:dyDescent="0.25">
      <c r="A79" s="91">
        <v>1159</v>
      </c>
      <c r="B79" s="92" t="s">
        <v>62</v>
      </c>
      <c r="C79" s="93" t="s">
        <v>66</v>
      </c>
      <c r="D79" s="93" t="s">
        <v>152</v>
      </c>
      <c r="E79" s="93" t="s">
        <v>75</v>
      </c>
      <c r="F79" s="93" t="s">
        <v>320</v>
      </c>
      <c r="G79" s="44">
        <f t="shared" si="1"/>
        <v>10</v>
      </c>
      <c r="H79" s="94">
        <v>5</v>
      </c>
      <c r="I79" s="94">
        <v>5</v>
      </c>
      <c r="J79" s="44">
        <v>1</v>
      </c>
      <c r="K79" s="44">
        <v>1</v>
      </c>
      <c r="L79" s="44">
        <v>8</v>
      </c>
    </row>
    <row r="80" spans="1:12" ht="15.75" customHeight="1" x14ac:dyDescent="0.25">
      <c r="A80" s="91">
        <v>1164</v>
      </c>
      <c r="B80" s="92" t="s">
        <v>62</v>
      </c>
      <c r="C80" s="93" t="s">
        <v>66</v>
      </c>
      <c r="D80" s="93" t="s">
        <v>153</v>
      </c>
      <c r="E80" s="93" t="s">
        <v>75</v>
      </c>
      <c r="F80" s="93" t="s">
        <v>320</v>
      </c>
      <c r="G80" s="44">
        <f t="shared" si="1"/>
        <v>25</v>
      </c>
      <c r="H80" s="94">
        <v>13</v>
      </c>
      <c r="I80" s="94">
        <v>12</v>
      </c>
      <c r="J80" s="44">
        <v>2</v>
      </c>
      <c r="K80" s="44">
        <v>2</v>
      </c>
      <c r="L80" s="44">
        <v>1</v>
      </c>
    </row>
    <row r="81" spans="1:12" ht="15.75" customHeight="1" x14ac:dyDescent="0.25">
      <c r="A81" s="91">
        <v>1165</v>
      </c>
      <c r="B81" s="92" t="s">
        <v>62</v>
      </c>
      <c r="C81" s="93" t="s">
        <v>66</v>
      </c>
      <c r="D81" s="93" t="s">
        <v>154</v>
      </c>
      <c r="E81" s="93" t="s">
        <v>75</v>
      </c>
      <c r="F81" s="93" t="s">
        <v>320</v>
      </c>
      <c r="G81" s="44">
        <f t="shared" si="1"/>
        <v>10</v>
      </c>
      <c r="H81" s="94">
        <v>7</v>
      </c>
      <c r="I81" s="94">
        <v>3</v>
      </c>
      <c r="J81" s="44">
        <v>1</v>
      </c>
      <c r="K81" s="44">
        <v>1</v>
      </c>
      <c r="L81" s="44">
        <v>2</v>
      </c>
    </row>
    <row r="82" spans="1:12" ht="15.75" customHeight="1" x14ac:dyDescent="0.25">
      <c r="A82" s="91">
        <v>1167</v>
      </c>
      <c r="B82" s="92" t="s">
        <v>62</v>
      </c>
      <c r="C82" s="93" t="s">
        <v>66</v>
      </c>
      <c r="D82" s="93" t="s">
        <v>67</v>
      </c>
      <c r="E82" s="93" t="s">
        <v>75</v>
      </c>
      <c r="F82" s="93" t="s">
        <v>320</v>
      </c>
      <c r="G82" s="44">
        <f t="shared" si="1"/>
        <v>100</v>
      </c>
      <c r="H82" s="94">
        <v>49</v>
      </c>
      <c r="I82" s="94">
        <v>51</v>
      </c>
      <c r="J82" s="44">
        <v>9</v>
      </c>
      <c r="K82" s="44">
        <v>6</v>
      </c>
      <c r="L82" s="44">
        <v>2</v>
      </c>
    </row>
    <row r="83" spans="1:12" ht="15.75" customHeight="1" x14ac:dyDescent="0.25">
      <c r="A83" s="91">
        <v>1168</v>
      </c>
      <c r="B83" s="92" t="s">
        <v>62</v>
      </c>
      <c r="C83" s="93" t="s">
        <v>66</v>
      </c>
      <c r="D83" s="93" t="s">
        <v>155</v>
      </c>
      <c r="E83" s="93" t="s">
        <v>75</v>
      </c>
      <c r="F83" s="93" t="s">
        <v>320</v>
      </c>
      <c r="G83" s="44">
        <f t="shared" si="1"/>
        <v>18</v>
      </c>
      <c r="H83" s="94">
        <v>10</v>
      </c>
      <c r="I83" s="94">
        <v>8</v>
      </c>
      <c r="J83" s="44">
        <v>1</v>
      </c>
      <c r="K83" s="44">
        <v>1</v>
      </c>
      <c r="L83" s="44">
        <v>12</v>
      </c>
    </row>
    <row r="84" spans="1:12" ht="15.75" customHeight="1" x14ac:dyDescent="0.25">
      <c r="A84" s="91">
        <v>1111</v>
      </c>
      <c r="B84" s="92" t="s">
        <v>62</v>
      </c>
      <c r="C84" s="93" t="s">
        <v>68</v>
      </c>
      <c r="D84" s="93" t="s">
        <v>156</v>
      </c>
      <c r="E84" s="93" t="s">
        <v>75</v>
      </c>
      <c r="F84" s="93" t="s">
        <v>320</v>
      </c>
      <c r="G84" s="44">
        <f t="shared" si="1"/>
        <v>16</v>
      </c>
      <c r="H84" s="94">
        <v>6</v>
      </c>
      <c r="I84" s="94">
        <v>10</v>
      </c>
      <c r="J84" s="44">
        <v>1</v>
      </c>
      <c r="K84" s="44">
        <v>1</v>
      </c>
      <c r="L84" s="44">
        <v>5</v>
      </c>
    </row>
    <row r="85" spans="1:12" ht="15.75" customHeight="1" x14ac:dyDescent="0.25">
      <c r="A85" s="91">
        <v>1161</v>
      </c>
      <c r="B85" s="92" t="s">
        <v>62</v>
      </c>
      <c r="C85" s="93" t="s">
        <v>68</v>
      </c>
      <c r="D85" s="93" t="s">
        <v>157</v>
      </c>
      <c r="E85" s="93" t="s">
        <v>75</v>
      </c>
      <c r="F85" s="93" t="s">
        <v>320</v>
      </c>
      <c r="G85" s="44">
        <f t="shared" si="1"/>
        <v>10</v>
      </c>
      <c r="H85" s="94">
        <v>7</v>
      </c>
      <c r="I85" s="94">
        <v>3</v>
      </c>
      <c r="J85" s="44">
        <v>1</v>
      </c>
      <c r="K85" s="44">
        <v>1</v>
      </c>
      <c r="L85" s="44">
        <v>6</v>
      </c>
    </row>
    <row r="86" spans="1:12" ht="15.75" customHeight="1" x14ac:dyDescent="0.25">
      <c r="A86" s="91">
        <v>1169</v>
      </c>
      <c r="B86" s="92" t="s">
        <v>62</v>
      </c>
      <c r="C86" s="93" t="s">
        <v>68</v>
      </c>
      <c r="D86" s="93" t="s">
        <v>290</v>
      </c>
      <c r="E86" s="93" t="s">
        <v>75</v>
      </c>
      <c r="F86" s="93" t="s">
        <v>320</v>
      </c>
      <c r="G86" s="44">
        <f t="shared" si="1"/>
        <v>18</v>
      </c>
      <c r="H86" s="94">
        <v>8</v>
      </c>
      <c r="I86" s="94">
        <v>10</v>
      </c>
      <c r="J86" s="44">
        <v>1</v>
      </c>
      <c r="K86" s="44">
        <v>1</v>
      </c>
      <c r="L86" s="44">
        <v>8</v>
      </c>
    </row>
    <row r="87" spans="1:12" ht="15.75" customHeight="1" x14ac:dyDescent="0.25">
      <c r="A87" s="91">
        <v>1170</v>
      </c>
      <c r="B87" s="92" t="s">
        <v>62</v>
      </c>
      <c r="C87" s="93" t="s">
        <v>68</v>
      </c>
      <c r="D87" s="93" t="s">
        <v>69</v>
      </c>
      <c r="E87" s="93" t="s">
        <v>75</v>
      </c>
      <c r="F87" s="93" t="s">
        <v>320</v>
      </c>
      <c r="G87" s="44">
        <f t="shared" si="1"/>
        <v>31</v>
      </c>
      <c r="H87" s="94">
        <v>11</v>
      </c>
      <c r="I87" s="94">
        <v>20</v>
      </c>
      <c r="J87" s="44">
        <v>2</v>
      </c>
      <c r="K87" s="44">
        <v>2</v>
      </c>
      <c r="L87" s="44">
        <v>22</v>
      </c>
    </row>
    <row r="88" spans="1:12" ht="15.75" customHeight="1" x14ac:dyDescent="0.25">
      <c r="A88" s="91">
        <v>1171</v>
      </c>
      <c r="B88" s="92" t="s">
        <v>62</v>
      </c>
      <c r="C88" s="93" t="s">
        <v>68</v>
      </c>
      <c r="D88" s="93" t="s">
        <v>70</v>
      </c>
      <c r="E88" s="93" t="s">
        <v>75</v>
      </c>
      <c r="F88" s="93" t="s">
        <v>320</v>
      </c>
      <c r="G88" s="44">
        <f t="shared" si="1"/>
        <v>62</v>
      </c>
      <c r="H88" s="94">
        <v>33</v>
      </c>
      <c r="I88" s="94">
        <v>29</v>
      </c>
      <c r="J88" s="44">
        <v>3</v>
      </c>
      <c r="K88" s="44">
        <v>3</v>
      </c>
      <c r="L88" s="44">
        <v>56</v>
      </c>
    </row>
    <row r="89" spans="1:12" ht="15.75" customHeight="1" x14ac:dyDescent="0.25">
      <c r="A89" s="91">
        <v>1172</v>
      </c>
      <c r="B89" s="92" t="s">
        <v>62</v>
      </c>
      <c r="C89" s="93" t="s">
        <v>68</v>
      </c>
      <c r="D89" s="93" t="s">
        <v>158</v>
      </c>
      <c r="E89" s="93" t="s">
        <v>75</v>
      </c>
      <c r="F89" s="93" t="s">
        <v>320</v>
      </c>
      <c r="G89" s="44">
        <f t="shared" si="1"/>
        <v>32</v>
      </c>
      <c r="H89" s="94">
        <v>16</v>
      </c>
      <c r="I89" s="94">
        <v>16</v>
      </c>
      <c r="J89" s="44">
        <v>1</v>
      </c>
      <c r="K89" s="44">
        <v>1</v>
      </c>
      <c r="L89" s="44">
        <v>0</v>
      </c>
    </row>
    <row r="90" spans="1:12" ht="15.75" customHeight="1" x14ac:dyDescent="0.25">
      <c r="A90" s="91">
        <v>1173</v>
      </c>
      <c r="B90" s="92" t="s">
        <v>62</v>
      </c>
      <c r="C90" s="93" t="s">
        <v>68</v>
      </c>
      <c r="D90" s="93" t="s">
        <v>159</v>
      </c>
      <c r="E90" s="93" t="s">
        <v>75</v>
      </c>
      <c r="F90" s="93" t="s">
        <v>320</v>
      </c>
      <c r="G90" s="44">
        <f t="shared" si="1"/>
        <v>40</v>
      </c>
      <c r="H90" s="94">
        <v>20</v>
      </c>
      <c r="I90" s="94">
        <v>20</v>
      </c>
      <c r="J90" s="44">
        <v>3</v>
      </c>
      <c r="K90" s="44">
        <v>2</v>
      </c>
      <c r="L90" s="44">
        <v>6</v>
      </c>
    </row>
    <row r="91" spans="1:12" ht="15.75" customHeight="1" x14ac:dyDescent="0.25">
      <c r="A91" s="91">
        <v>1175</v>
      </c>
      <c r="B91" s="92" t="s">
        <v>62</v>
      </c>
      <c r="C91" s="93" t="s">
        <v>68</v>
      </c>
      <c r="D91" s="93" t="s">
        <v>160</v>
      </c>
      <c r="E91" s="93" t="s">
        <v>75</v>
      </c>
      <c r="F91" s="93" t="s">
        <v>320</v>
      </c>
      <c r="G91" s="44">
        <f t="shared" si="1"/>
        <v>14</v>
      </c>
      <c r="H91" s="94">
        <v>7</v>
      </c>
      <c r="I91" s="94">
        <v>7</v>
      </c>
      <c r="J91" s="44">
        <v>1</v>
      </c>
      <c r="K91" s="44">
        <v>1</v>
      </c>
      <c r="L91" s="44">
        <v>9</v>
      </c>
    </row>
    <row r="92" spans="1:12" ht="15.75" customHeight="1" x14ac:dyDescent="0.25">
      <c r="A92" s="91">
        <v>1176</v>
      </c>
      <c r="B92" s="92" t="s">
        <v>62</v>
      </c>
      <c r="C92" s="93" t="s">
        <v>68</v>
      </c>
      <c r="D92" s="93" t="s">
        <v>161</v>
      </c>
      <c r="E92" s="93" t="s">
        <v>75</v>
      </c>
      <c r="F92" s="93" t="s">
        <v>320</v>
      </c>
      <c r="G92" s="44">
        <f t="shared" si="1"/>
        <v>4</v>
      </c>
      <c r="H92" s="94">
        <v>2</v>
      </c>
      <c r="I92" s="94">
        <v>2</v>
      </c>
      <c r="J92" s="44">
        <v>1</v>
      </c>
      <c r="K92" s="44">
        <v>1</v>
      </c>
      <c r="L92" s="44">
        <v>0</v>
      </c>
    </row>
    <row r="93" spans="1:12" ht="15.75" customHeight="1" x14ac:dyDescent="0.25">
      <c r="A93" s="91">
        <v>1177</v>
      </c>
      <c r="B93" s="92" t="s">
        <v>62</v>
      </c>
      <c r="C93" s="93" t="s">
        <v>68</v>
      </c>
      <c r="D93" s="93" t="s">
        <v>162</v>
      </c>
      <c r="E93" s="93" t="s">
        <v>75</v>
      </c>
      <c r="F93" s="93" t="s">
        <v>320</v>
      </c>
      <c r="G93" s="44">
        <f t="shared" si="1"/>
        <v>37</v>
      </c>
      <c r="H93" s="94">
        <v>20</v>
      </c>
      <c r="I93" s="94">
        <v>17</v>
      </c>
      <c r="J93" s="44">
        <v>2</v>
      </c>
      <c r="K93" s="44">
        <v>2</v>
      </c>
      <c r="L93" s="44">
        <v>0</v>
      </c>
    </row>
    <row r="94" spans="1:12" ht="15.75" customHeight="1" x14ac:dyDescent="0.25">
      <c r="A94" s="91">
        <v>1178</v>
      </c>
      <c r="B94" s="92" t="s">
        <v>62</v>
      </c>
      <c r="C94" s="93" t="s">
        <v>68</v>
      </c>
      <c r="D94" s="93" t="s">
        <v>291</v>
      </c>
      <c r="E94" s="93" t="s">
        <v>75</v>
      </c>
      <c r="F94" s="93" t="s">
        <v>320</v>
      </c>
      <c r="G94" s="44">
        <f t="shared" si="1"/>
        <v>26</v>
      </c>
      <c r="H94" s="94">
        <v>14</v>
      </c>
      <c r="I94" s="94">
        <v>12</v>
      </c>
      <c r="J94" s="44">
        <v>2</v>
      </c>
      <c r="K94" s="44">
        <v>2</v>
      </c>
      <c r="L94" s="44">
        <v>0</v>
      </c>
    </row>
    <row r="95" spans="1:12" ht="15.75" customHeight="1" x14ac:dyDescent="0.25">
      <c r="A95" s="91">
        <v>1179</v>
      </c>
      <c r="B95" s="92" t="s">
        <v>62</v>
      </c>
      <c r="C95" s="93" t="s">
        <v>68</v>
      </c>
      <c r="D95" s="93" t="s">
        <v>163</v>
      </c>
      <c r="E95" s="93" t="s">
        <v>75</v>
      </c>
      <c r="F95" s="93" t="s">
        <v>320</v>
      </c>
      <c r="G95" s="44">
        <f t="shared" si="1"/>
        <v>7</v>
      </c>
      <c r="H95" s="94">
        <v>4</v>
      </c>
      <c r="I95" s="94">
        <v>3</v>
      </c>
      <c r="J95" s="44">
        <v>1</v>
      </c>
      <c r="K95" s="44">
        <v>1</v>
      </c>
      <c r="L95" s="44">
        <v>5</v>
      </c>
    </row>
    <row r="96" spans="1:12" ht="15.75" customHeight="1" x14ac:dyDescent="0.25">
      <c r="A96" s="91">
        <v>1180</v>
      </c>
      <c r="B96" s="92" t="s">
        <v>62</v>
      </c>
      <c r="C96" s="93" t="s">
        <v>68</v>
      </c>
      <c r="D96" s="93" t="s">
        <v>164</v>
      </c>
      <c r="E96" s="93" t="s">
        <v>75</v>
      </c>
      <c r="F96" s="93" t="s">
        <v>320</v>
      </c>
      <c r="G96" s="44">
        <f t="shared" si="1"/>
        <v>10</v>
      </c>
      <c r="H96" s="94">
        <v>6</v>
      </c>
      <c r="I96" s="94">
        <v>4</v>
      </c>
      <c r="J96" s="44">
        <v>1</v>
      </c>
      <c r="K96" s="44">
        <v>1</v>
      </c>
      <c r="L96" s="44">
        <v>9</v>
      </c>
    </row>
    <row r="97" spans="1:12" ht="15.75" customHeight="1" x14ac:dyDescent="0.25">
      <c r="A97" s="91">
        <v>1181</v>
      </c>
      <c r="B97" s="92" t="s">
        <v>62</v>
      </c>
      <c r="C97" s="93" t="s">
        <v>68</v>
      </c>
      <c r="D97" s="93" t="s">
        <v>165</v>
      </c>
      <c r="E97" s="93" t="s">
        <v>75</v>
      </c>
      <c r="F97" s="93" t="s">
        <v>320</v>
      </c>
      <c r="G97" s="44">
        <f t="shared" si="1"/>
        <v>13</v>
      </c>
      <c r="H97" s="94">
        <v>6</v>
      </c>
      <c r="I97" s="94">
        <v>7</v>
      </c>
      <c r="J97" s="44">
        <v>1</v>
      </c>
      <c r="K97" s="44">
        <v>1</v>
      </c>
      <c r="L97" s="44">
        <v>7</v>
      </c>
    </row>
    <row r="98" spans="1:12" ht="15.75" customHeight="1" x14ac:dyDescent="0.25">
      <c r="A98" s="91">
        <v>1182</v>
      </c>
      <c r="B98" s="92" t="s">
        <v>62</v>
      </c>
      <c r="C98" s="93" t="s">
        <v>68</v>
      </c>
      <c r="D98" s="93" t="s">
        <v>206</v>
      </c>
      <c r="E98" s="93" t="s">
        <v>75</v>
      </c>
      <c r="F98" s="93" t="s">
        <v>320</v>
      </c>
      <c r="G98" s="44">
        <f t="shared" si="1"/>
        <v>21</v>
      </c>
      <c r="H98" s="94">
        <v>6</v>
      </c>
      <c r="I98" s="94">
        <v>15</v>
      </c>
      <c r="J98" s="44">
        <v>1</v>
      </c>
      <c r="K98" s="44">
        <v>1</v>
      </c>
      <c r="L98" s="44">
        <v>2</v>
      </c>
    </row>
    <row r="99" spans="1:12" ht="15.75" customHeight="1" x14ac:dyDescent="0.25">
      <c r="A99" s="91">
        <v>1157</v>
      </c>
      <c r="B99" s="92" t="s">
        <v>62</v>
      </c>
      <c r="C99" s="93" t="s">
        <v>166</v>
      </c>
      <c r="D99" s="93" t="s">
        <v>167</v>
      </c>
      <c r="E99" s="93" t="s">
        <v>75</v>
      </c>
      <c r="F99" s="93" t="s">
        <v>320</v>
      </c>
      <c r="G99" s="44">
        <f t="shared" si="1"/>
        <v>32</v>
      </c>
      <c r="H99" s="94">
        <v>16</v>
      </c>
      <c r="I99" s="94">
        <v>16</v>
      </c>
      <c r="J99" s="44">
        <v>2</v>
      </c>
      <c r="K99" s="44">
        <v>2</v>
      </c>
      <c r="L99" s="44">
        <v>3</v>
      </c>
    </row>
    <row r="100" spans="1:12" ht="15.75" customHeight="1" x14ac:dyDescent="0.25">
      <c r="A100" s="91">
        <v>1163</v>
      </c>
      <c r="B100" s="92" t="s">
        <v>62</v>
      </c>
      <c r="C100" s="93" t="s">
        <v>166</v>
      </c>
      <c r="D100" s="93" t="s">
        <v>207</v>
      </c>
      <c r="E100" s="93" t="s">
        <v>75</v>
      </c>
      <c r="F100" s="93" t="s">
        <v>320</v>
      </c>
      <c r="G100" s="44">
        <f t="shared" si="1"/>
        <v>8</v>
      </c>
      <c r="H100" s="94">
        <v>4</v>
      </c>
      <c r="I100" s="94">
        <v>4</v>
      </c>
      <c r="J100" s="44">
        <v>1</v>
      </c>
      <c r="K100" s="44">
        <v>1</v>
      </c>
      <c r="L100" s="44">
        <v>0</v>
      </c>
    </row>
    <row r="101" spans="1:12" ht="15.75" customHeight="1" x14ac:dyDescent="0.25">
      <c r="A101" s="91">
        <v>1191</v>
      </c>
      <c r="B101" s="92" t="s">
        <v>62</v>
      </c>
      <c r="C101" s="93" t="s">
        <v>166</v>
      </c>
      <c r="D101" s="93" t="s">
        <v>168</v>
      </c>
      <c r="E101" s="93" t="s">
        <v>75</v>
      </c>
      <c r="F101" s="93" t="s">
        <v>320</v>
      </c>
      <c r="G101" s="44">
        <f t="shared" si="1"/>
        <v>4</v>
      </c>
      <c r="H101" s="94">
        <v>1</v>
      </c>
      <c r="I101" s="94">
        <v>3</v>
      </c>
      <c r="J101" s="44">
        <v>1</v>
      </c>
      <c r="K101" s="44">
        <v>1</v>
      </c>
      <c r="L101" s="44">
        <v>0</v>
      </c>
    </row>
    <row r="102" spans="1:12" ht="15.75" customHeight="1" x14ac:dyDescent="0.25">
      <c r="A102" s="91">
        <v>1183</v>
      </c>
      <c r="B102" s="92" t="s">
        <v>62</v>
      </c>
      <c r="C102" s="93" t="s">
        <v>71</v>
      </c>
      <c r="D102" s="93" t="s">
        <v>72</v>
      </c>
      <c r="E102" s="93" t="s">
        <v>75</v>
      </c>
      <c r="F102" s="93" t="s">
        <v>320</v>
      </c>
      <c r="G102" s="44">
        <f t="shared" si="1"/>
        <v>269</v>
      </c>
      <c r="H102" s="94">
        <v>142</v>
      </c>
      <c r="I102" s="94">
        <v>127</v>
      </c>
      <c r="J102" s="44">
        <v>12</v>
      </c>
      <c r="K102" s="44">
        <v>6</v>
      </c>
      <c r="L102" s="44">
        <v>12</v>
      </c>
    </row>
    <row r="103" spans="1:12" ht="15" customHeight="1" x14ac:dyDescent="0.25">
      <c r="A103" s="91">
        <v>1184</v>
      </c>
      <c r="B103" s="92" t="s">
        <v>62</v>
      </c>
      <c r="C103" s="93" t="s">
        <v>71</v>
      </c>
      <c r="D103" s="93" t="s">
        <v>169</v>
      </c>
      <c r="E103" s="93" t="s">
        <v>75</v>
      </c>
      <c r="F103" s="93" t="s">
        <v>320</v>
      </c>
      <c r="G103" s="44">
        <f t="shared" si="1"/>
        <v>6</v>
      </c>
      <c r="H103" s="44">
        <v>3</v>
      </c>
      <c r="I103" s="44">
        <v>3</v>
      </c>
      <c r="J103" s="44">
        <v>1</v>
      </c>
      <c r="K103" s="44">
        <v>1</v>
      </c>
      <c r="L103" s="44">
        <v>0</v>
      </c>
    </row>
    <row r="104" spans="1:12" ht="15" customHeight="1" x14ac:dyDescent="0.25">
      <c r="A104" s="91">
        <v>1192</v>
      </c>
      <c r="B104" s="92" t="s">
        <v>62</v>
      </c>
      <c r="C104" s="93" t="s">
        <v>172</v>
      </c>
      <c r="D104" s="93" t="s">
        <v>170</v>
      </c>
      <c r="E104" s="93" t="s">
        <v>75</v>
      </c>
      <c r="F104" s="93" t="s">
        <v>320</v>
      </c>
      <c r="G104" s="44">
        <f t="shared" si="1"/>
        <v>52</v>
      </c>
      <c r="H104" s="44">
        <v>27</v>
      </c>
      <c r="I104" s="44">
        <v>25</v>
      </c>
      <c r="J104" s="44">
        <v>3</v>
      </c>
      <c r="K104" s="44">
        <v>3</v>
      </c>
      <c r="L104" s="44">
        <v>1</v>
      </c>
    </row>
    <row r="105" spans="1:12" ht="15" customHeight="1" x14ac:dyDescent="0.25">
      <c r="A105" s="91">
        <v>1193</v>
      </c>
      <c r="B105" s="92" t="s">
        <v>62</v>
      </c>
      <c r="C105" s="93" t="s">
        <v>172</v>
      </c>
      <c r="D105" s="93" t="s">
        <v>171</v>
      </c>
      <c r="E105" s="93" t="s">
        <v>75</v>
      </c>
      <c r="F105" s="93" t="s">
        <v>320</v>
      </c>
      <c r="G105" s="44">
        <f t="shared" si="1"/>
        <v>20</v>
      </c>
      <c r="H105" s="44">
        <v>14</v>
      </c>
      <c r="I105" s="44">
        <v>6</v>
      </c>
      <c r="J105" s="44">
        <v>1</v>
      </c>
      <c r="K105" s="44">
        <v>1</v>
      </c>
      <c r="L105" s="44">
        <v>0</v>
      </c>
    </row>
    <row r="106" spans="1:12" ht="15" customHeight="1" x14ac:dyDescent="0.25">
      <c r="A106" s="91">
        <v>1158</v>
      </c>
      <c r="B106" s="92" t="s">
        <v>62</v>
      </c>
      <c r="C106" s="93" t="s">
        <v>73</v>
      </c>
      <c r="D106" s="93" t="s">
        <v>173</v>
      </c>
      <c r="E106" s="93" t="s">
        <v>75</v>
      </c>
      <c r="F106" s="93" t="s">
        <v>320</v>
      </c>
      <c r="G106" s="44">
        <f t="shared" si="1"/>
        <v>15</v>
      </c>
      <c r="H106" s="44">
        <v>6</v>
      </c>
      <c r="I106" s="44">
        <v>9</v>
      </c>
      <c r="J106" s="44">
        <v>1</v>
      </c>
      <c r="K106" s="44">
        <v>1</v>
      </c>
      <c r="L106" s="44">
        <v>0</v>
      </c>
    </row>
    <row r="107" spans="1:12" ht="15" customHeight="1" x14ac:dyDescent="0.25">
      <c r="A107" s="91">
        <v>1194</v>
      </c>
      <c r="B107" s="92" t="s">
        <v>62</v>
      </c>
      <c r="C107" s="93" t="s">
        <v>73</v>
      </c>
      <c r="D107" s="93" t="s">
        <v>174</v>
      </c>
      <c r="E107" s="93" t="s">
        <v>75</v>
      </c>
      <c r="F107" s="93" t="s">
        <v>320</v>
      </c>
      <c r="G107" s="44">
        <f t="shared" si="1"/>
        <v>55</v>
      </c>
      <c r="H107" s="44">
        <v>31</v>
      </c>
      <c r="I107" s="44">
        <v>24</v>
      </c>
      <c r="J107" s="44">
        <v>2</v>
      </c>
      <c r="K107" s="44">
        <v>2</v>
      </c>
      <c r="L107" s="44">
        <v>3</v>
      </c>
    </row>
    <row r="108" spans="1:12" ht="15" customHeight="1" x14ac:dyDescent="0.25">
      <c r="A108" s="91">
        <v>1195</v>
      </c>
      <c r="B108" s="92" t="s">
        <v>62</v>
      </c>
      <c r="C108" s="93" t="s">
        <v>73</v>
      </c>
      <c r="D108" s="93" t="s">
        <v>175</v>
      </c>
      <c r="E108" s="93" t="s">
        <v>75</v>
      </c>
      <c r="F108" s="93" t="s">
        <v>320</v>
      </c>
      <c r="G108" s="44">
        <f t="shared" si="1"/>
        <v>22</v>
      </c>
      <c r="H108" s="44">
        <v>15</v>
      </c>
      <c r="I108" s="44">
        <v>7</v>
      </c>
      <c r="J108" s="44">
        <v>1</v>
      </c>
      <c r="K108" s="44">
        <v>1</v>
      </c>
      <c r="L108" s="44">
        <v>0</v>
      </c>
    </row>
    <row r="109" spans="1:12" ht="15" customHeight="1" x14ac:dyDescent="0.25">
      <c r="A109" s="91">
        <v>1197</v>
      </c>
      <c r="B109" s="92" t="s">
        <v>62</v>
      </c>
      <c r="C109" s="93" t="s">
        <v>73</v>
      </c>
      <c r="D109" s="93" t="s">
        <v>176</v>
      </c>
      <c r="E109" s="93" t="s">
        <v>75</v>
      </c>
      <c r="F109" s="93" t="s">
        <v>320</v>
      </c>
      <c r="G109" s="44">
        <f t="shared" si="1"/>
        <v>19</v>
      </c>
      <c r="H109" s="44">
        <v>8</v>
      </c>
      <c r="I109" s="44">
        <v>11</v>
      </c>
      <c r="J109" s="44">
        <v>1</v>
      </c>
      <c r="K109" s="44">
        <v>1</v>
      </c>
      <c r="L109" s="44">
        <v>0</v>
      </c>
    </row>
    <row r="110" spans="1:12" ht="15" customHeight="1" x14ac:dyDescent="0.25">
      <c r="A110" s="91">
        <v>1198</v>
      </c>
      <c r="B110" s="92" t="s">
        <v>62</v>
      </c>
      <c r="C110" s="93" t="s">
        <v>73</v>
      </c>
      <c r="D110" s="93" t="s">
        <v>177</v>
      </c>
      <c r="E110" s="93" t="s">
        <v>75</v>
      </c>
      <c r="F110" s="93" t="s">
        <v>320</v>
      </c>
      <c r="G110" s="44">
        <f t="shared" si="1"/>
        <v>16</v>
      </c>
      <c r="H110" s="44">
        <v>10</v>
      </c>
      <c r="I110" s="44">
        <v>6</v>
      </c>
      <c r="J110" s="44">
        <v>2</v>
      </c>
      <c r="K110" s="44">
        <v>2</v>
      </c>
      <c r="L110" s="44">
        <v>5</v>
      </c>
    </row>
    <row r="111" spans="1:12" ht="15" customHeight="1" x14ac:dyDescent="0.25">
      <c r="A111" s="91">
        <v>1199</v>
      </c>
      <c r="B111" s="92" t="s">
        <v>62</v>
      </c>
      <c r="C111" s="93" t="s">
        <v>73</v>
      </c>
      <c r="D111" s="93" t="s">
        <v>74</v>
      </c>
      <c r="E111" s="93" t="s">
        <v>75</v>
      </c>
      <c r="F111" s="93" t="s">
        <v>320</v>
      </c>
      <c r="G111" s="44">
        <f t="shared" si="1"/>
        <v>86</v>
      </c>
      <c r="H111" s="44">
        <v>46</v>
      </c>
      <c r="I111" s="44">
        <v>40</v>
      </c>
      <c r="J111" s="44">
        <v>6</v>
      </c>
      <c r="K111" s="44">
        <v>3</v>
      </c>
      <c r="L111" s="44">
        <v>2</v>
      </c>
    </row>
    <row r="112" spans="1:12" ht="15" customHeight="1" x14ac:dyDescent="0.25">
      <c r="A112" s="91">
        <v>1200</v>
      </c>
      <c r="B112" s="92" t="s">
        <v>62</v>
      </c>
      <c r="C112" s="93" t="s">
        <v>73</v>
      </c>
      <c r="D112" s="93" t="s">
        <v>178</v>
      </c>
      <c r="E112" s="93" t="s">
        <v>75</v>
      </c>
      <c r="F112" s="93" t="s">
        <v>320</v>
      </c>
      <c r="G112" s="44">
        <f t="shared" si="1"/>
        <v>10</v>
      </c>
      <c r="H112" s="44">
        <v>5</v>
      </c>
      <c r="I112" s="44">
        <v>5</v>
      </c>
      <c r="J112" s="44">
        <v>1</v>
      </c>
      <c r="K112" s="44">
        <v>1</v>
      </c>
      <c r="L112" s="44">
        <v>0</v>
      </c>
    </row>
    <row r="113" spans="1:12" ht="15" customHeight="1" x14ac:dyDescent="0.25">
      <c r="A113" s="91">
        <v>1201</v>
      </c>
      <c r="B113" s="92" t="s">
        <v>62</v>
      </c>
      <c r="C113" s="93" t="s">
        <v>73</v>
      </c>
      <c r="D113" s="93" t="s">
        <v>179</v>
      </c>
      <c r="E113" s="93" t="s">
        <v>75</v>
      </c>
      <c r="F113" s="93" t="s">
        <v>320</v>
      </c>
      <c r="G113" s="44">
        <f t="shared" si="1"/>
        <v>21</v>
      </c>
      <c r="H113" s="44">
        <v>6</v>
      </c>
      <c r="I113" s="44">
        <v>15</v>
      </c>
      <c r="J113" s="44">
        <v>1</v>
      </c>
      <c r="K113" s="44">
        <v>1</v>
      </c>
      <c r="L113" s="44">
        <v>1</v>
      </c>
    </row>
    <row r="114" spans="1:12" ht="15" customHeight="1" x14ac:dyDescent="0.25">
      <c r="A114" s="91">
        <v>6810</v>
      </c>
      <c r="B114" s="92" t="s">
        <v>62</v>
      </c>
      <c r="C114" s="93" t="s">
        <v>73</v>
      </c>
      <c r="D114" s="93" t="s">
        <v>180</v>
      </c>
      <c r="E114" s="93" t="s">
        <v>75</v>
      </c>
      <c r="F114" s="93" t="s">
        <v>320</v>
      </c>
      <c r="G114" s="44">
        <f t="shared" si="1"/>
        <v>13</v>
      </c>
      <c r="H114" s="44">
        <v>10</v>
      </c>
      <c r="I114" s="44">
        <v>3</v>
      </c>
      <c r="J114" s="44">
        <v>1</v>
      </c>
      <c r="K114" s="44">
        <v>1</v>
      </c>
      <c r="L114" s="44">
        <v>2</v>
      </c>
    </row>
    <row r="115" spans="1:12" ht="15" customHeight="1" x14ac:dyDescent="0.25">
      <c r="A115" s="91">
        <v>682</v>
      </c>
      <c r="B115" s="92" t="s">
        <v>37</v>
      </c>
      <c r="C115" s="93" t="s">
        <v>222</v>
      </c>
      <c r="D115" s="93" t="s">
        <v>215</v>
      </c>
      <c r="E115" s="93" t="s">
        <v>75</v>
      </c>
      <c r="F115" s="93" t="s">
        <v>320</v>
      </c>
      <c r="G115" s="44">
        <f t="shared" si="1"/>
        <v>36</v>
      </c>
      <c r="H115" s="44">
        <v>24</v>
      </c>
      <c r="I115" s="44">
        <v>12</v>
      </c>
      <c r="J115" s="44">
        <v>2</v>
      </c>
      <c r="K115" s="44">
        <v>2</v>
      </c>
      <c r="L115" s="44">
        <v>23</v>
      </c>
    </row>
    <row r="116" spans="1:12" ht="15" customHeight="1" x14ac:dyDescent="0.25">
      <c r="A116" s="91">
        <v>1217</v>
      </c>
      <c r="B116" s="92" t="s">
        <v>37</v>
      </c>
      <c r="C116" s="93" t="s">
        <v>222</v>
      </c>
      <c r="D116" s="93" t="s">
        <v>216</v>
      </c>
      <c r="E116" s="93" t="s">
        <v>75</v>
      </c>
      <c r="F116" s="93" t="s">
        <v>320</v>
      </c>
      <c r="G116" s="44">
        <f t="shared" si="1"/>
        <v>27</v>
      </c>
      <c r="H116" s="44">
        <v>13</v>
      </c>
      <c r="I116" s="44">
        <v>14</v>
      </c>
      <c r="J116" s="44">
        <v>2</v>
      </c>
      <c r="K116" s="44">
        <v>2</v>
      </c>
      <c r="L116" s="44">
        <v>7</v>
      </c>
    </row>
    <row r="117" spans="1:12" ht="15" customHeight="1" x14ac:dyDescent="0.25">
      <c r="A117" s="91">
        <v>1218</v>
      </c>
      <c r="B117" s="92" t="s">
        <v>37</v>
      </c>
      <c r="C117" s="93" t="s">
        <v>222</v>
      </c>
      <c r="D117" s="93" t="s">
        <v>217</v>
      </c>
      <c r="E117" s="93" t="s">
        <v>75</v>
      </c>
      <c r="F117" s="93" t="s">
        <v>320</v>
      </c>
      <c r="G117" s="44">
        <f t="shared" si="1"/>
        <v>34</v>
      </c>
      <c r="H117" s="44">
        <v>16</v>
      </c>
      <c r="I117" s="44">
        <v>18</v>
      </c>
      <c r="J117" s="44">
        <v>2</v>
      </c>
      <c r="K117" s="44">
        <v>2</v>
      </c>
      <c r="L117" s="44">
        <v>15</v>
      </c>
    </row>
    <row r="118" spans="1:12" ht="15" customHeight="1" x14ac:dyDescent="0.25">
      <c r="A118" s="91">
        <v>1219</v>
      </c>
      <c r="B118" s="93" t="s">
        <v>37</v>
      </c>
      <c r="C118" s="93" t="s">
        <v>222</v>
      </c>
      <c r="D118" s="93" t="s">
        <v>218</v>
      </c>
      <c r="E118" s="93" t="s">
        <v>75</v>
      </c>
      <c r="F118" s="93" t="s">
        <v>320</v>
      </c>
      <c r="G118" s="44">
        <f t="shared" si="1"/>
        <v>57</v>
      </c>
      <c r="H118" s="44">
        <v>34</v>
      </c>
      <c r="I118" s="44">
        <v>23</v>
      </c>
      <c r="J118" s="44">
        <v>3</v>
      </c>
      <c r="K118" s="44">
        <v>3</v>
      </c>
      <c r="L118" s="44">
        <v>0</v>
      </c>
    </row>
    <row r="119" spans="1:12" ht="15" customHeight="1" x14ac:dyDescent="0.25">
      <c r="A119" s="91">
        <v>1221</v>
      </c>
      <c r="B119" s="93" t="s">
        <v>37</v>
      </c>
      <c r="C119" s="93" t="s">
        <v>222</v>
      </c>
      <c r="D119" s="93" t="s">
        <v>133</v>
      </c>
      <c r="E119" s="93" t="s">
        <v>75</v>
      </c>
      <c r="F119" s="93" t="s">
        <v>320</v>
      </c>
      <c r="G119" s="44">
        <f t="shared" si="1"/>
        <v>61</v>
      </c>
      <c r="H119" s="44">
        <v>32</v>
      </c>
      <c r="I119" s="44">
        <v>29</v>
      </c>
      <c r="J119" s="44">
        <v>3</v>
      </c>
      <c r="K119" s="44">
        <v>3</v>
      </c>
      <c r="L119" s="44">
        <v>0</v>
      </c>
    </row>
    <row r="120" spans="1:12" ht="15" customHeight="1" x14ac:dyDescent="0.25">
      <c r="A120" s="91">
        <v>1222</v>
      </c>
      <c r="B120" s="93" t="s">
        <v>37</v>
      </c>
      <c r="C120" s="93" t="s">
        <v>222</v>
      </c>
      <c r="D120" s="93" t="s">
        <v>239</v>
      </c>
      <c r="E120" s="93" t="s">
        <v>75</v>
      </c>
      <c r="F120" s="93" t="s">
        <v>320</v>
      </c>
      <c r="G120" s="44">
        <f t="shared" si="1"/>
        <v>52</v>
      </c>
      <c r="H120" s="44">
        <v>28</v>
      </c>
      <c r="I120" s="44">
        <v>24</v>
      </c>
      <c r="J120" s="44">
        <v>3</v>
      </c>
      <c r="K120" s="44">
        <v>3</v>
      </c>
      <c r="L120" s="44">
        <v>0</v>
      </c>
    </row>
    <row r="121" spans="1:12" ht="15" customHeight="1" x14ac:dyDescent="0.25">
      <c r="A121" s="91">
        <v>1223</v>
      </c>
      <c r="B121" s="93" t="s">
        <v>37</v>
      </c>
      <c r="C121" s="93" t="s">
        <v>222</v>
      </c>
      <c r="D121" s="93" t="s">
        <v>134</v>
      </c>
      <c r="E121" s="93" t="s">
        <v>75</v>
      </c>
      <c r="F121" s="93" t="s">
        <v>320</v>
      </c>
      <c r="G121" s="44">
        <f t="shared" si="1"/>
        <v>59</v>
      </c>
      <c r="H121" s="44">
        <v>32</v>
      </c>
      <c r="I121" s="44">
        <v>27</v>
      </c>
      <c r="J121" s="44">
        <v>3</v>
      </c>
      <c r="K121" s="44">
        <v>3</v>
      </c>
      <c r="L121" s="44">
        <v>27</v>
      </c>
    </row>
    <row r="122" spans="1:12" ht="15" customHeight="1" x14ac:dyDescent="0.25">
      <c r="A122" s="91">
        <v>1225</v>
      </c>
      <c r="B122" s="93" t="s">
        <v>37</v>
      </c>
      <c r="C122" s="93" t="s">
        <v>222</v>
      </c>
      <c r="D122" s="93" t="s">
        <v>219</v>
      </c>
      <c r="E122" s="93" t="s">
        <v>75</v>
      </c>
      <c r="F122" s="93" t="s">
        <v>320</v>
      </c>
      <c r="G122" s="44">
        <f t="shared" si="1"/>
        <v>4</v>
      </c>
      <c r="H122" s="44">
        <v>1</v>
      </c>
      <c r="I122" s="44">
        <v>3</v>
      </c>
      <c r="J122" s="44">
        <v>1</v>
      </c>
      <c r="K122" s="44">
        <v>1</v>
      </c>
      <c r="L122" s="44">
        <v>0</v>
      </c>
    </row>
    <row r="123" spans="1:12" ht="15" customHeight="1" x14ac:dyDescent="0.25">
      <c r="A123" s="91">
        <v>1227</v>
      </c>
      <c r="B123" s="93" t="s">
        <v>37</v>
      </c>
      <c r="C123" s="93" t="s">
        <v>222</v>
      </c>
      <c r="D123" s="93" t="s">
        <v>220</v>
      </c>
      <c r="E123" s="93" t="s">
        <v>75</v>
      </c>
      <c r="F123" s="93" t="s">
        <v>320</v>
      </c>
      <c r="G123" s="44">
        <f t="shared" si="1"/>
        <v>43</v>
      </c>
      <c r="H123" s="44">
        <v>31</v>
      </c>
      <c r="I123" s="44">
        <v>12</v>
      </c>
      <c r="J123" s="44">
        <v>3</v>
      </c>
      <c r="K123" s="44">
        <v>2</v>
      </c>
      <c r="L123" s="44">
        <v>35</v>
      </c>
    </row>
    <row r="124" spans="1:12" ht="15" customHeight="1" x14ac:dyDescent="0.25">
      <c r="A124" s="91">
        <v>1229</v>
      </c>
      <c r="B124" s="93" t="s">
        <v>37</v>
      </c>
      <c r="C124" s="93" t="s">
        <v>222</v>
      </c>
      <c r="D124" s="93" t="s">
        <v>124</v>
      </c>
      <c r="E124" s="93" t="s">
        <v>75</v>
      </c>
      <c r="F124" s="93" t="s">
        <v>320</v>
      </c>
      <c r="G124" s="44">
        <f t="shared" si="1"/>
        <v>44</v>
      </c>
      <c r="H124" s="44">
        <v>23</v>
      </c>
      <c r="I124" s="44">
        <v>21</v>
      </c>
      <c r="J124" s="44">
        <v>2</v>
      </c>
      <c r="K124" s="44">
        <v>2</v>
      </c>
      <c r="L124" s="44">
        <v>35</v>
      </c>
    </row>
    <row r="125" spans="1:12" ht="15" customHeight="1" x14ac:dyDescent="0.25">
      <c r="A125" s="91">
        <v>1265</v>
      </c>
      <c r="B125" s="93" t="s">
        <v>37</v>
      </c>
      <c r="C125" s="93" t="s">
        <v>222</v>
      </c>
      <c r="D125" s="93" t="s">
        <v>137</v>
      </c>
      <c r="E125" s="93" t="s">
        <v>75</v>
      </c>
      <c r="F125" s="93" t="s">
        <v>320</v>
      </c>
      <c r="G125" s="44">
        <f t="shared" si="1"/>
        <v>196</v>
      </c>
      <c r="H125" s="44">
        <v>108</v>
      </c>
      <c r="I125" s="44">
        <v>88</v>
      </c>
      <c r="J125" s="44">
        <v>8</v>
      </c>
      <c r="K125" s="44">
        <v>4</v>
      </c>
      <c r="L125" s="44">
        <v>0</v>
      </c>
    </row>
    <row r="126" spans="1:12" ht="15" customHeight="1" x14ac:dyDescent="0.25">
      <c r="A126" s="91">
        <v>5433</v>
      </c>
      <c r="B126" s="93" t="s">
        <v>37</v>
      </c>
      <c r="C126" s="93" t="s">
        <v>222</v>
      </c>
      <c r="D126" s="93" t="s">
        <v>223</v>
      </c>
      <c r="E126" s="93" t="s">
        <v>75</v>
      </c>
      <c r="F126" s="93" t="s">
        <v>320</v>
      </c>
      <c r="G126" s="44">
        <f t="shared" si="1"/>
        <v>35</v>
      </c>
      <c r="H126" s="44">
        <v>14</v>
      </c>
      <c r="I126" s="44">
        <v>21</v>
      </c>
      <c r="J126" s="44">
        <v>2</v>
      </c>
      <c r="K126" s="44">
        <v>2</v>
      </c>
      <c r="L126" s="44">
        <v>12</v>
      </c>
    </row>
    <row r="127" spans="1:12" ht="15" customHeight="1" x14ac:dyDescent="0.25">
      <c r="A127" s="91">
        <v>6761</v>
      </c>
      <c r="B127" s="93" t="s">
        <v>37</v>
      </c>
      <c r="C127" s="93" t="s">
        <v>222</v>
      </c>
      <c r="D127" s="93" t="s">
        <v>221</v>
      </c>
      <c r="E127" s="95" t="s">
        <v>305</v>
      </c>
      <c r="F127" s="93" t="s">
        <v>320</v>
      </c>
      <c r="G127" s="44">
        <f t="shared" si="1"/>
        <v>141</v>
      </c>
      <c r="H127" s="44">
        <v>69</v>
      </c>
      <c r="I127" s="44">
        <v>72</v>
      </c>
      <c r="J127" s="44">
        <v>6</v>
      </c>
      <c r="K127" s="44">
        <v>3</v>
      </c>
      <c r="L127" s="44">
        <v>0</v>
      </c>
    </row>
    <row r="128" spans="1:12" ht="15" customHeight="1" x14ac:dyDescent="0.25">
      <c r="A128" s="91">
        <v>1207</v>
      </c>
      <c r="B128" s="93" t="s">
        <v>37</v>
      </c>
      <c r="C128" s="93" t="s">
        <v>34</v>
      </c>
      <c r="D128" s="93" t="s">
        <v>224</v>
      </c>
      <c r="E128" s="93" t="s">
        <v>75</v>
      </c>
      <c r="F128" s="93" t="s">
        <v>320</v>
      </c>
      <c r="G128" s="44">
        <f t="shared" si="1"/>
        <v>32</v>
      </c>
      <c r="H128" s="44">
        <v>19</v>
      </c>
      <c r="I128" s="44">
        <v>13</v>
      </c>
      <c r="J128" s="44">
        <v>2</v>
      </c>
      <c r="K128" s="44">
        <v>2</v>
      </c>
      <c r="L128" s="44">
        <v>0</v>
      </c>
    </row>
    <row r="129" spans="1:12" ht="15" customHeight="1" x14ac:dyDescent="0.25">
      <c r="A129" s="91">
        <v>1212</v>
      </c>
      <c r="B129" s="93" t="s">
        <v>37</v>
      </c>
      <c r="C129" s="93" t="s">
        <v>34</v>
      </c>
      <c r="D129" s="93" t="s">
        <v>64</v>
      </c>
      <c r="E129" s="93" t="s">
        <v>75</v>
      </c>
      <c r="F129" s="93" t="s">
        <v>320</v>
      </c>
      <c r="G129" s="44">
        <f t="shared" si="1"/>
        <v>4</v>
      </c>
      <c r="H129" s="44">
        <v>1</v>
      </c>
      <c r="I129" s="44">
        <v>3</v>
      </c>
      <c r="J129" s="44">
        <v>1</v>
      </c>
      <c r="K129" s="44">
        <v>1</v>
      </c>
      <c r="L129" s="44">
        <v>1</v>
      </c>
    </row>
    <row r="130" spans="1:12" ht="15" customHeight="1" x14ac:dyDescent="0.25">
      <c r="A130" s="91">
        <v>1230</v>
      </c>
      <c r="B130" s="93" t="s">
        <v>37</v>
      </c>
      <c r="C130" s="93" t="s">
        <v>34</v>
      </c>
      <c r="D130" s="93" t="s">
        <v>225</v>
      </c>
      <c r="E130" s="93" t="s">
        <v>75</v>
      </c>
      <c r="F130" s="93" t="s">
        <v>320</v>
      </c>
      <c r="G130" s="44">
        <f t="shared" si="1"/>
        <v>14</v>
      </c>
      <c r="H130" s="44">
        <v>6</v>
      </c>
      <c r="I130" s="44">
        <v>8</v>
      </c>
      <c r="J130" s="44">
        <v>1</v>
      </c>
      <c r="K130" s="44">
        <v>1</v>
      </c>
      <c r="L130" s="44">
        <v>1</v>
      </c>
    </row>
    <row r="131" spans="1:12" ht="15" customHeight="1" x14ac:dyDescent="0.25">
      <c r="A131" s="91">
        <v>1231</v>
      </c>
      <c r="B131" s="93" t="s">
        <v>37</v>
      </c>
      <c r="C131" s="93" t="s">
        <v>34</v>
      </c>
      <c r="D131" s="93" t="s">
        <v>226</v>
      </c>
      <c r="E131" s="93" t="s">
        <v>75</v>
      </c>
      <c r="F131" s="93" t="s">
        <v>320</v>
      </c>
      <c r="G131" s="44">
        <f t="shared" si="1"/>
        <v>21</v>
      </c>
      <c r="H131" s="44">
        <v>10</v>
      </c>
      <c r="I131" s="44">
        <v>11</v>
      </c>
      <c r="J131" s="44">
        <v>1</v>
      </c>
      <c r="K131" s="44">
        <v>1</v>
      </c>
      <c r="L131" s="44">
        <v>5</v>
      </c>
    </row>
    <row r="132" spans="1:12" ht="15" customHeight="1" x14ac:dyDescent="0.25">
      <c r="A132" s="91">
        <v>1232</v>
      </c>
      <c r="B132" s="93" t="s">
        <v>37</v>
      </c>
      <c r="C132" s="93" t="s">
        <v>34</v>
      </c>
      <c r="D132" s="93" t="s">
        <v>135</v>
      </c>
      <c r="E132" s="93" t="s">
        <v>75</v>
      </c>
      <c r="F132" s="93" t="s">
        <v>320</v>
      </c>
      <c r="G132" s="44">
        <f t="shared" si="1"/>
        <v>67</v>
      </c>
      <c r="H132" s="44">
        <v>37</v>
      </c>
      <c r="I132" s="44">
        <v>30</v>
      </c>
      <c r="J132" s="44">
        <v>4</v>
      </c>
      <c r="K132" s="44">
        <v>2</v>
      </c>
      <c r="L132" s="44">
        <v>0</v>
      </c>
    </row>
    <row r="133" spans="1:12" ht="15" customHeight="1" x14ac:dyDescent="0.25">
      <c r="A133" s="91">
        <v>1233</v>
      </c>
      <c r="B133" s="93" t="s">
        <v>37</v>
      </c>
      <c r="C133" s="93" t="s">
        <v>34</v>
      </c>
      <c r="D133" s="93" t="s">
        <v>227</v>
      </c>
      <c r="E133" s="93" t="s">
        <v>75</v>
      </c>
      <c r="F133" s="93" t="s">
        <v>320</v>
      </c>
      <c r="G133" s="44">
        <f t="shared" si="1"/>
        <v>37</v>
      </c>
      <c r="H133" s="44">
        <v>18</v>
      </c>
      <c r="I133" s="44">
        <v>19</v>
      </c>
      <c r="J133" s="44">
        <v>2</v>
      </c>
      <c r="K133" s="44">
        <v>2</v>
      </c>
      <c r="L133" s="44">
        <v>23</v>
      </c>
    </row>
    <row r="134" spans="1:12" ht="15" customHeight="1" x14ac:dyDescent="0.25">
      <c r="A134" s="91">
        <v>1234</v>
      </c>
      <c r="B134" s="93" t="s">
        <v>37</v>
      </c>
      <c r="C134" s="93" t="s">
        <v>34</v>
      </c>
      <c r="D134" s="93" t="s">
        <v>228</v>
      </c>
      <c r="E134" s="93" t="s">
        <v>75</v>
      </c>
      <c r="F134" s="93" t="s">
        <v>320</v>
      </c>
      <c r="G134" s="44">
        <f t="shared" si="1"/>
        <v>30</v>
      </c>
      <c r="H134" s="44">
        <v>16</v>
      </c>
      <c r="I134" s="44">
        <v>14</v>
      </c>
      <c r="J134" s="44">
        <v>1</v>
      </c>
      <c r="K134" s="44">
        <v>1</v>
      </c>
      <c r="L134" s="44">
        <v>28</v>
      </c>
    </row>
    <row r="135" spans="1:12" ht="15" customHeight="1" x14ac:dyDescent="0.25">
      <c r="A135" s="91">
        <v>1235</v>
      </c>
      <c r="B135" s="93" t="s">
        <v>37</v>
      </c>
      <c r="C135" s="93" t="s">
        <v>34</v>
      </c>
      <c r="D135" s="93" t="s">
        <v>229</v>
      </c>
      <c r="E135" s="93" t="s">
        <v>75</v>
      </c>
      <c r="F135" s="93" t="s">
        <v>320</v>
      </c>
      <c r="G135" s="44">
        <f t="shared" si="1"/>
        <v>23</v>
      </c>
      <c r="H135" s="44">
        <v>11</v>
      </c>
      <c r="I135" s="44">
        <v>12</v>
      </c>
      <c r="J135" s="44">
        <v>1</v>
      </c>
      <c r="K135" s="44">
        <v>1</v>
      </c>
      <c r="L135" s="44">
        <v>0</v>
      </c>
    </row>
    <row r="136" spans="1:12" ht="15" customHeight="1" x14ac:dyDescent="0.25">
      <c r="A136" s="91">
        <v>1236</v>
      </c>
      <c r="B136" s="93" t="s">
        <v>37</v>
      </c>
      <c r="C136" s="93" t="s">
        <v>34</v>
      </c>
      <c r="D136" s="93" t="s">
        <v>230</v>
      </c>
      <c r="E136" s="93" t="s">
        <v>75</v>
      </c>
      <c r="F136" s="93" t="s">
        <v>320</v>
      </c>
      <c r="G136" s="44">
        <f t="shared" si="1"/>
        <v>21</v>
      </c>
      <c r="H136" s="44">
        <v>9</v>
      </c>
      <c r="I136" s="44">
        <v>12</v>
      </c>
      <c r="J136" s="44">
        <v>1</v>
      </c>
      <c r="K136" s="44">
        <v>1</v>
      </c>
      <c r="L136" s="44">
        <v>0</v>
      </c>
    </row>
    <row r="137" spans="1:12" ht="15" customHeight="1" x14ac:dyDescent="0.25">
      <c r="A137" s="91">
        <v>1239</v>
      </c>
      <c r="B137" s="93" t="s">
        <v>37</v>
      </c>
      <c r="C137" s="93" t="s">
        <v>34</v>
      </c>
      <c r="D137" s="93" t="s">
        <v>231</v>
      </c>
      <c r="E137" s="93" t="s">
        <v>75</v>
      </c>
      <c r="F137" s="93" t="s">
        <v>320</v>
      </c>
      <c r="G137" s="44">
        <f t="shared" si="1"/>
        <v>27</v>
      </c>
      <c r="H137" s="44">
        <v>15</v>
      </c>
      <c r="I137" s="44">
        <v>12</v>
      </c>
      <c r="J137" s="44">
        <v>1</v>
      </c>
      <c r="K137" s="44">
        <v>1</v>
      </c>
      <c r="L137" s="44">
        <v>27</v>
      </c>
    </row>
    <row r="138" spans="1:12" ht="15" customHeight="1" x14ac:dyDescent="0.25">
      <c r="A138" s="91">
        <v>1241</v>
      </c>
      <c r="B138" s="93" t="s">
        <v>37</v>
      </c>
      <c r="C138" s="93" t="s">
        <v>34</v>
      </c>
      <c r="D138" s="93" t="s">
        <v>232</v>
      </c>
      <c r="E138" s="93" t="s">
        <v>75</v>
      </c>
      <c r="F138" s="93" t="s">
        <v>320</v>
      </c>
      <c r="G138" s="44">
        <f t="shared" si="1"/>
        <v>29</v>
      </c>
      <c r="H138" s="44">
        <v>18</v>
      </c>
      <c r="I138" s="44">
        <v>11</v>
      </c>
      <c r="J138" s="44">
        <v>2</v>
      </c>
      <c r="K138" s="44">
        <v>2</v>
      </c>
      <c r="L138" s="44">
        <v>0</v>
      </c>
    </row>
    <row r="139" spans="1:12" ht="15" customHeight="1" x14ac:dyDescent="0.25">
      <c r="A139" s="91">
        <v>1242</v>
      </c>
      <c r="B139" s="93" t="s">
        <v>37</v>
      </c>
      <c r="C139" s="93" t="s">
        <v>34</v>
      </c>
      <c r="D139" s="93" t="s">
        <v>233</v>
      </c>
      <c r="E139" s="93" t="s">
        <v>75</v>
      </c>
      <c r="F139" s="93" t="s">
        <v>320</v>
      </c>
      <c r="G139" s="44">
        <f t="shared" si="1"/>
        <v>25</v>
      </c>
      <c r="H139" s="44">
        <v>14</v>
      </c>
      <c r="I139" s="44">
        <v>11</v>
      </c>
      <c r="J139" s="44">
        <v>1</v>
      </c>
      <c r="K139" s="44">
        <v>1</v>
      </c>
      <c r="L139" s="44">
        <v>0</v>
      </c>
    </row>
    <row r="140" spans="1:12" ht="15" customHeight="1" x14ac:dyDescent="0.25">
      <c r="A140" s="91">
        <v>1243</v>
      </c>
      <c r="B140" s="93" t="s">
        <v>37</v>
      </c>
      <c r="C140" s="93" t="s">
        <v>34</v>
      </c>
      <c r="D140" s="93" t="s">
        <v>136</v>
      </c>
      <c r="E140" s="93" t="s">
        <v>75</v>
      </c>
      <c r="F140" s="93" t="s">
        <v>320</v>
      </c>
      <c r="G140" s="44">
        <f t="shared" ref="G140:G196" si="2">H140+I140</f>
        <v>97</v>
      </c>
      <c r="H140" s="44">
        <v>51</v>
      </c>
      <c r="I140" s="44">
        <v>46</v>
      </c>
      <c r="J140" s="44">
        <v>6</v>
      </c>
      <c r="K140" s="44">
        <v>3</v>
      </c>
      <c r="L140" s="44">
        <v>44</v>
      </c>
    </row>
    <row r="141" spans="1:12" ht="15" customHeight="1" x14ac:dyDescent="0.25">
      <c r="A141" s="91">
        <v>1244</v>
      </c>
      <c r="B141" s="93" t="s">
        <v>37</v>
      </c>
      <c r="C141" s="93" t="s">
        <v>34</v>
      </c>
      <c r="D141" s="93" t="s">
        <v>234</v>
      </c>
      <c r="E141" s="93" t="s">
        <v>75</v>
      </c>
      <c r="F141" s="93" t="s">
        <v>320</v>
      </c>
      <c r="G141" s="44">
        <f t="shared" si="2"/>
        <v>53</v>
      </c>
      <c r="H141" s="44">
        <v>29</v>
      </c>
      <c r="I141" s="44">
        <v>24</v>
      </c>
      <c r="J141" s="44">
        <v>2</v>
      </c>
      <c r="K141" s="44">
        <v>2</v>
      </c>
      <c r="L141" s="44">
        <v>28</v>
      </c>
    </row>
    <row r="142" spans="1:12" ht="15" customHeight="1" x14ac:dyDescent="0.25">
      <c r="A142" s="91">
        <v>1245</v>
      </c>
      <c r="B142" s="93" t="s">
        <v>37</v>
      </c>
      <c r="C142" s="93" t="s">
        <v>34</v>
      </c>
      <c r="D142" s="93" t="s">
        <v>235</v>
      </c>
      <c r="E142" s="93" t="s">
        <v>75</v>
      </c>
      <c r="F142" s="93" t="s">
        <v>320</v>
      </c>
      <c r="G142" s="44">
        <f t="shared" si="2"/>
        <v>67</v>
      </c>
      <c r="H142" s="44">
        <v>37</v>
      </c>
      <c r="I142" s="44">
        <v>30</v>
      </c>
      <c r="J142" s="44">
        <v>3</v>
      </c>
      <c r="K142" s="44">
        <v>3</v>
      </c>
      <c r="L142" s="44">
        <v>24</v>
      </c>
    </row>
    <row r="143" spans="1:12" ht="15" customHeight="1" x14ac:dyDescent="0.25">
      <c r="A143" s="91">
        <v>1246</v>
      </c>
      <c r="B143" s="93" t="s">
        <v>37</v>
      </c>
      <c r="C143" s="93" t="s">
        <v>34</v>
      </c>
      <c r="D143" s="93" t="s">
        <v>236</v>
      </c>
      <c r="E143" s="93" t="s">
        <v>75</v>
      </c>
      <c r="F143" s="93" t="s">
        <v>320</v>
      </c>
      <c r="G143" s="44">
        <f t="shared" si="2"/>
        <v>37</v>
      </c>
      <c r="H143" s="44">
        <v>15</v>
      </c>
      <c r="I143" s="44">
        <v>22</v>
      </c>
      <c r="J143" s="44">
        <v>2</v>
      </c>
      <c r="K143" s="44">
        <v>2</v>
      </c>
      <c r="L143" s="44">
        <v>26</v>
      </c>
    </row>
    <row r="144" spans="1:12" ht="15" customHeight="1" x14ac:dyDescent="0.25">
      <c r="A144" s="91">
        <v>1247</v>
      </c>
      <c r="B144" s="93" t="s">
        <v>37</v>
      </c>
      <c r="C144" s="93" t="s">
        <v>34</v>
      </c>
      <c r="D144" s="93" t="s">
        <v>237</v>
      </c>
      <c r="E144" s="93" t="s">
        <v>75</v>
      </c>
      <c r="F144" s="93" t="s">
        <v>320</v>
      </c>
      <c r="G144" s="44">
        <f t="shared" si="2"/>
        <v>30</v>
      </c>
      <c r="H144" s="44">
        <v>13</v>
      </c>
      <c r="I144" s="44">
        <v>17</v>
      </c>
      <c r="J144" s="44">
        <v>2</v>
      </c>
      <c r="K144" s="44">
        <v>2</v>
      </c>
      <c r="L144" s="44">
        <v>14</v>
      </c>
    </row>
    <row r="145" spans="1:12" ht="15" customHeight="1" x14ac:dyDescent="0.25">
      <c r="A145" s="91">
        <v>1248</v>
      </c>
      <c r="B145" s="93" t="s">
        <v>37</v>
      </c>
      <c r="C145" s="93" t="s">
        <v>34</v>
      </c>
      <c r="D145" s="93" t="s">
        <v>238</v>
      </c>
      <c r="E145" s="93" t="s">
        <v>75</v>
      </c>
      <c r="F145" s="93" t="s">
        <v>320</v>
      </c>
      <c r="G145" s="44">
        <f t="shared" si="2"/>
        <v>21</v>
      </c>
      <c r="H145" s="44">
        <v>10</v>
      </c>
      <c r="I145" s="44">
        <v>11</v>
      </c>
      <c r="J145" s="44">
        <v>1</v>
      </c>
      <c r="K145" s="44">
        <v>1</v>
      </c>
      <c r="L145" s="44">
        <v>14</v>
      </c>
    </row>
    <row r="146" spans="1:12" ht="15" customHeight="1" x14ac:dyDescent="0.25">
      <c r="A146" s="91">
        <v>1249</v>
      </c>
      <c r="B146" s="93" t="s">
        <v>37</v>
      </c>
      <c r="C146" s="93" t="s">
        <v>240</v>
      </c>
      <c r="D146" s="93" t="s">
        <v>241</v>
      </c>
      <c r="E146" s="93" t="s">
        <v>75</v>
      </c>
      <c r="F146" s="93" t="s">
        <v>320</v>
      </c>
      <c r="G146" s="44">
        <f t="shared" si="2"/>
        <v>63</v>
      </c>
      <c r="H146" s="44">
        <v>35</v>
      </c>
      <c r="I146" s="44">
        <v>28</v>
      </c>
      <c r="J146" s="44">
        <v>2</v>
      </c>
      <c r="K146" s="44">
        <v>2</v>
      </c>
      <c r="L146" s="44">
        <v>1</v>
      </c>
    </row>
    <row r="147" spans="1:12" ht="15" customHeight="1" x14ac:dyDescent="0.25">
      <c r="A147" s="91">
        <v>1251</v>
      </c>
      <c r="B147" s="93" t="s">
        <v>37</v>
      </c>
      <c r="C147" s="93" t="s">
        <v>240</v>
      </c>
      <c r="D147" s="93" t="s">
        <v>259</v>
      </c>
      <c r="E147" s="93" t="s">
        <v>75</v>
      </c>
      <c r="F147" s="93" t="s">
        <v>320</v>
      </c>
      <c r="G147" s="44">
        <f t="shared" si="2"/>
        <v>15</v>
      </c>
      <c r="H147" s="44">
        <v>12</v>
      </c>
      <c r="I147" s="44">
        <v>3</v>
      </c>
      <c r="J147" s="44">
        <v>1</v>
      </c>
      <c r="K147" s="44">
        <v>1</v>
      </c>
      <c r="L147" s="44">
        <v>1</v>
      </c>
    </row>
    <row r="148" spans="1:12" ht="15" customHeight="1" x14ac:dyDescent="0.25">
      <c r="A148" s="91">
        <v>1253</v>
      </c>
      <c r="B148" s="93" t="s">
        <v>37</v>
      </c>
      <c r="C148" s="93" t="s">
        <v>240</v>
      </c>
      <c r="D148" s="93" t="s">
        <v>242</v>
      </c>
      <c r="E148" s="93" t="s">
        <v>75</v>
      </c>
      <c r="F148" s="93" t="s">
        <v>320</v>
      </c>
      <c r="G148" s="44">
        <f t="shared" si="2"/>
        <v>25</v>
      </c>
      <c r="H148" s="44">
        <v>10</v>
      </c>
      <c r="I148" s="44">
        <v>15</v>
      </c>
      <c r="J148" s="44">
        <v>1</v>
      </c>
      <c r="K148" s="44">
        <v>1</v>
      </c>
      <c r="L148" s="44">
        <v>9</v>
      </c>
    </row>
    <row r="149" spans="1:12" ht="15" customHeight="1" x14ac:dyDescent="0.25">
      <c r="A149" s="91">
        <v>730</v>
      </c>
      <c r="B149" s="93" t="s">
        <v>37</v>
      </c>
      <c r="C149" s="93" t="s">
        <v>122</v>
      </c>
      <c r="D149" s="93" t="s">
        <v>243</v>
      </c>
      <c r="E149" s="93" t="s">
        <v>75</v>
      </c>
      <c r="F149" s="93" t="s">
        <v>320</v>
      </c>
      <c r="G149" s="44">
        <f t="shared" si="2"/>
        <v>28</v>
      </c>
      <c r="H149" s="44">
        <v>17</v>
      </c>
      <c r="I149" s="44">
        <v>11</v>
      </c>
      <c r="J149" s="44">
        <v>3</v>
      </c>
      <c r="K149" s="44">
        <v>2</v>
      </c>
      <c r="L149" s="44">
        <v>1</v>
      </c>
    </row>
    <row r="150" spans="1:12" ht="15" customHeight="1" x14ac:dyDescent="0.25">
      <c r="A150" s="91">
        <v>1202</v>
      </c>
      <c r="B150" s="93" t="s">
        <v>37</v>
      </c>
      <c r="C150" s="93" t="s">
        <v>122</v>
      </c>
      <c r="D150" s="93" t="s">
        <v>244</v>
      </c>
      <c r="E150" s="93" t="s">
        <v>75</v>
      </c>
      <c r="F150" s="93" t="s">
        <v>320</v>
      </c>
      <c r="G150" s="44">
        <f t="shared" si="2"/>
        <v>26</v>
      </c>
      <c r="H150" s="44">
        <v>16</v>
      </c>
      <c r="I150" s="44">
        <v>10</v>
      </c>
      <c r="J150" s="44">
        <v>2</v>
      </c>
      <c r="K150" s="44">
        <v>2</v>
      </c>
      <c r="L150" s="44">
        <v>7</v>
      </c>
    </row>
    <row r="151" spans="1:12" ht="15" customHeight="1" x14ac:dyDescent="0.25">
      <c r="A151" s="91">
        <v>1203</v>
      </c>
      <c r="B151" s="93" t="s">
        <v>37</v>
      </c>
      <c r="C151" s="93" t="s">
        <v>122</v>
      </c>
      <c r="D151" s="93" t="s">
        <v>245</v>
      </c>
      <c r="E151" s="93" t="s">
        <v>75</v>
      </c>
      <c r="F151" s="93" t="s">
        <v>320</v>
      </c>
      <c r="G151" s="44">
        <f t="shared" si="2"/>
        <v>43</v>
      </c>
      <c r="H151" s="44">
        <v>28</v>
      </c>
      <c r="I151" s="44">
        <v>15</v>
      </c>
      <c r="J151" s="44">
        <v>2</v>
      </c>
      <c r="K151" s="44">
        <v>2</v>
      </c>
      <c r="L151" s="44">
        <v>12</v>
      </c>
    </row>
    <row r="152" spans="1:12" ht="15" customHeight="1" x14ac:dyDescent="0.25">
      <c r="A152" s="91">
        <v>1204</v>
      </c>
      <c r="B152" s="93" t="s">
        <v>37</v>
      </c>
      <c r="C152" s="93" t="s">
        <v>122</v>
      </c>
      <c r="D152" s="93" t="s">
        <v>246</v>
      </c>
      <c r="E152" s="93" t="s">
        <v>75</v>
      </c>
      <c r="F152" s="93" t="s">
        <v>320</v>
      </c>
      <c r="G152" s="44">
        <f t="shared" si="2"/>
        <v>8</v>
      </c>
      <c r="H152" s="44">
        <v>5</v>
      </c>
      <c r="I152" s="44">
        <v>3</v>
      </c>
      <c r="J152" s="44">
        <v>1</v>
      </c>
      <c r="K152" s="44">
        <v>1</v>
      </c>
      <c r="L152" s="44">
        <v>0</v>
      </c>
    </row>
    <row r="153" spans="1:12" ht="15" customHeight="1" x14ac:dyDescent="0.25">
      <c r="A153" s="91">
        <v>1205</v>
      </c>
      <c r="B153" s="93" t="s">
        <v>37</v>
      </c>
      <c r="C153" s="93" t="s">
        <v>122</v>
      </c>
      <c r="D153" s="93" t="s">
        <v>247</v>
      </c>
      <c r="E153" s="93" t="s">
        <v>75</v>
      </c>
      <c r="F153" s="93" t="s">
        <v>320</v>
      </c>
      <c r="G153" s="44">
        <f t="shared" si="2"/>
        <v>70</v>
      </c>
      <c r="H153" s="44">
        <v>37</v>
      </c>
      <c r="I153" s="44">
        <v>33</v>
      </c>
      <c r="J153" s="44">
        <v>3</v>
      </c>
      <c r="K153" s="44">
        <v>2</v>
      </c>
      <c r="L153" s="44">
        <v>0</v>
      </c>
    </row>
    <row r="154" spans="1:12" ht="15" customHeight="1" x14ac:dyDescent="0.25">
      <c r="A154" s="91">
        <v>1206</v>
      </c>
      <c r="B154" s="93" t="s">
        <v>37</v>
      </c>
      <c r="C154" s="93" t="s">
        <v>122</v>
      </c>
      <c r="D154" s="93" t="s">
        <v>248</v>
      </c>
      <c r="E154" s="93" t="s">
        <v>75</v>
      </c>
      <c r="F154" s="93" t="s">
        <v>320</v>
      </c>
      <c r="G154" s="44">
        <f t="shared" si="2"/>
        <v>16</v>
      </c>
      <c r="H154" s="44">
        <v>8</v>
      </c>
      <c r="I154" s="44">
        <v>8</v>
      </c>
      <c r="J154" s="44">
        <v>1</v>
      </c>
      <c r="K154" s="44">
        <v>1</v>
      </c>
      <c r="L154" s="44">
        <v>4</v>
      </c>
    </row>
    <row r="155" spans="1:12" ht="15" customHeight="1" x14ac:dyDescent="0.25">
      <c r="A155" s="91">
        <v>1213</v>
      </c>
      <c r="B155" s="93" t="s">
        <v>37</v>
      </c>
      <c r="C155" s="93" t="s">
        <v>122</v>
      </c>
      <c r="D155" s="93" t="s">
        <v>249</v>
      </c>
      <c r="E155" s="93" t="s">
        <v>75</v>
      </c>
      <c r="F155" s="93" t="s">
        <v>320</v>
      </c>
      <c r="G155" s="44">
        <f t="shared" si="2"/>
        <v>7</v>
      </c>
      <c r="H155" s="44">
        <v>6</v>
      </c>
      <c r="I155" s="44">
        <v>1</v>
      </c>
      <c r="J155" s="44">
        <v>1</v>
      </c>
      <c r="K155" s="44">
        <v>1</v>
      </c>
      <c r="L155" s="44">
        <v>2</v>
      </c>
    </row>
    <row r="156" spans="1:12" ht="15" customHeight="1" x14ac:dyDescent="0.25">
      <c r="A156" s="91">
        <v>1214</v>
      </c>
      <c r="B156" s="93" t="s">
        <v>37</v>
      </c>
      <c r="C156" s="93" t="s">
        <v>122</v>
      </c>
      <c r="D156" s="93" t="s">
        <v>250</v>
      </c>
      <c r="E156" s="93" t="s">
        <v>75</v>
      </c>
      <c r="F156" s="93" t="s">
        <v>320</v>
      </c>
      <c r="G156" s="44">
        <f t="shared" si="2"/>
        <v>14</v>
      </c>
      <c r="H156" s="44">
        <v>4</v>
      </c>
      <c r="I156" s="44">
        <v>10</v>
      </c>
      <c r="J156" s="44">
        <v>1</v>
      </c>
      <c r="K156" s="44">
        <v>1</v>
      </c>
      <c r="L156" s="44">
        <v>5</v>
      </c>
    </row>
    <row r="157" spans="1:12" ht="15" customHeight="1" x14ac:dyDescent="0.25">
      <c r="A157" s="91">
        <v>1215</v>
      </c>
      <c r="B157" s="93" t="s">
        <v>37</v>
      </c>
      <c r="C157" s="93" t="s">
        <v>122</v>
      </c>
      <c r="D157" s="93" t="s">
        <v>123</v>
      </c>
      <c r="E157" s="93" t="s">
        <v>75</v>
      </c>
      <c r="F157" s="93" t="s">
        <v>320</v>
      </c>
      <c r="G157" s="44">
        <f t="shared" si="2"/>
        <v>79</v>
      </c>
      <c r="H157" s="44">
        <v>35</v>
      </c>
      <c r="I157" s="44">
        <v>44</v>
      </c>
      <c r="J157" s="44">
        <v>6</v>
      </c>
      <c r="K157" s="44">
        <v>3</v>
      </c>
      <c r="L157" s="44">
        <v>23</v>
      </c>
    </row>
    <row r="158" spans="1:12" ht="15" customHeight="1" x14ac:dyDescent="0.25">
      <c r="A158" s="91">
        <v>1259</v>
      </c>
      <c r="B158" s="93" t="s">
        <v>37</v>
      </c>
      <c r="C158" s="93" t="s">
        <v>122</v>
      </c>
      <c r="D158" s="93" t="s">
        <v>258</v>
      </c>
      <c r="E158" s="93" t="s">
        <v>75</v>
      </c>
      <c r="F158" s="93" t="s">
        <v>320</v>
      </c>
      <c r="G158" s="44">
        <f t="shared" si="2"/>
        <v>14</v>
      </c>
      <c r="H158" s="44">
        <v>8</v>
      </c>
      <c r="I158" s="44">
        <v>6</v>
      </c>
      <c r="J158" s="44">
        <v>1</v>
      </c>
      <c r="K158" s="44">
        <v>1</v>
      </c>
      <c r="L158" s="44">
        <v>9</v>
      </c>
    </row>
    <row r="159" spans="1:12" ht="15" customHeight="1" x14ac:dyDescent="0.25">
      <c r="A159" s="91">
        <v>1260</v>
      </c>
      <c r="B159" s="93" t="s">
        <v>37</v>
      </c>
      <c r="C159" s="93" t="s">
        <v>122</v>
      </c>
      <c r="D159" s="93" t="s">
        <v>251</v>
      </c>
      <c r="E159" s="93" t="s">
        <v>75</v>
      </c>
      <c r="F159" s="93" t="s">
        <v>320</v>
      </c>
      <c r="G159" s="44">
        <f t="shared" si="2"/>
        <v>25</v>
      </c>
      <c r="H159" s="44">
        <v>13</v>
      </c>
      <c r="I159" s="44">
        <v>12</v>
      </c>
      <c r="J159" s="44">
        <v>1</v>
      </c>
      <c r="K159" s="44">
        <v>1</v>
      </c>
      <c r="L159" s="44">
        <v>7</v>
      </c>
    </row>
    <row r="160" spans="1:12" ht="15" customHeight="1" x14ac:dyDescent="0.25">
      <c r="A160" s="91">
        <v>1266</v>
      </c>
      <c r="B160" s="93" t="s">
        <v>37</v>
      </c>
      <c r="C160" s="93" t="s">
        <v>122</v>
      </c>
      <c r="D160" s="93" t="s">
        <v>252</v>
      </c>
      <c r="E160" s="93" t="s">
        <v>75</v>
      </c>
      <c r="F160" s="93" t="s">
        <v>320</v>
      </c>
      <c r="G160" s="44">
        <f t="shared" si="2"/>
        <v>12</v>
      </c>
      <c r="H160" s="44">
        <v>8</v>
      </c>
      <c r="I160" s="44">
        <v>4</v>
      </c>
      <c r="J160" s="44">
        <v>1</v>
      </c>
      <c r="K160" s="44">
        <v>1</v>
      </c>
      <c r="L160" s="44">
        <v>0</v>
      </c>
    </row>
    <row r="161" spans="1:12" ht="15" customHeight="1" x14ac:dyDescent="0.25">
      <c r="A161" s="91">
        <v>1267</v>
      </c>
      <c r="B161" s="93" t="s">
        <v>37</v>
      </c>
      <c r="C161" s="93" t="s">
        <v>122</v>
      </c>
      <c r="D161" s="93" t="s">
        <v>253</v>
      </c>
      <c r="E161" s="93" t="s">
        <v>75</v>
      </c>
      <c r="F161" s="93" t="s">
        <v>320</v>
      </c>
      <c r="G161" s="44">
        <f t="shared" si="2"/>
        <v>47</v>
      </c>
      <c r="H161" s="44">
        <v>25</v>
      </c>
      <c r="I161" s="44">
        <v>22</v>
      </c>
      <c r="J161" s="44">
        <v>2</v>
      </c>
      <c r="K161" s="44">
        <v>2</v>
      </c>
      <c r="L161" s="44">
        <v>26</v>
      </c>
    </row>
    <row r="162" spans="1:12" ht="15" customHeight="1" x14ac:dyDescent="0.25">
      <c r="A162" s="91">
        <v>1254</v>
      </c>
      <c r="B162" s="93" t="s">
        <v>37</v>
      </c>
      <c r="C162" s="93" t="s">
        <v>35</v>
      </c>
      <c r="D162" s="93" t="s">
        <v>254</v>
      </c>
      <c r="E162" s="93" t="s">
        <v>75</v>
      </c>
      <c r="F162" s="93" t="s">
        <v>320</v>
      </c>
      <c r="G162" s="44">
        <f t="shared" si="2"/>
        <v>155</v>
      </c>
      <c r="H162" s="44">
        <v>76</v>
      </c>
      <c r="I162" s="44">
        <v>79</v>
      </c>
      <c r="J162" s="44">
        <v>7</v>
      </c>
      <c r="K162" s="44">
        <v>4</v>
      </c>
      <c r="L162" s="44">
        <v>0</v>
      </c>
    </row>
    <row r="163" spans="1:12" ht="15" customHeight="1" x14ac:dyDescent="0.25">
      <c r="A163" s="91">
        <v>1255</v>
      </c>
      <c r="B163" s="93" t="s">
        <v>37</v>
      </c>
      <c r="C163" s="93" t="s">
        <v>35</v>
      </c>
      <c r="D163" s="93" t="s">
        <v>255</v>
      </c>
      <c r="E163" s="93" t="s">
        <v>75</v>
      </c>
      <c r="F163" s="93" t="s">
        <v>320</v>
      </c>
      <c r="G163" s="44">
        <f t="shared" si="2"/>
        <v>35</v>
      </c>
      <c r="H163" s="44">
        <v>17</v>
      </c>
      <c r="I163" s="44">
        <v>18</v>
      </c>
      <c r="J163" s="44">
        <v>2</v>
      </c>
      <c r="K163" s="44">
        <v>2</v>
      </c>
      <c r="L163" s="44">
        <v>10</v>
      </c>
    </row>
    <row r="164" spans="1:12" ht="15" customHeight="1" x14ac:dyDescent="0.25">
      <c r="A164" s="91">
        <v>1256</v>
      </c>
      <c r="B164" s="93" t="s">
        <v>37</v>
      </c>
      <c r="C164" s="93" t="s">
        <v>35</v>
      </c>
      <c r="D164" s="93" t="s">
        <v>256</v>
      </c>
      <c r="E164" s="93" t="s">
        <v>75</v>
      </c>
      <c r="F164" s="93" t="s">
        <v>320</v>
      </c>
      <c r="G164" s="44">
        <f t="shared" si="2"/>
        <v>20</v>
      </c>
      <c r="H164" s="44">
        <v>11</v>
      </c>
      <c r="I164" s="44">
        <v>9</v>
      </c>
      <c r="J164" s="44">
        <v>1</v>
      </c>
      <c r="K164" s="44">
        <v>1</v>
      </c>
      <c r="L164" s="44">
        <v>0</v>
      </c>
    </row>
    <row r="165" spans="1:12" ht="15" customHeight="1" x14ac:dyDescent="0.25">
      <c r="A165" s="91">
        <v>1261</v>
      </c>
      <c r="B165" s="93" t="s">
        <v>37</v>
      </c>
      <c r="C165" s="93" t="s">
        <v>35</v>
      </c>
      <c r="D165" s="93" t="s">
        <v>257</v>
      </c>
      <c r="E165" s="93" t="s">
        <v>75</v>
      </c>
      <c r="F165" s="93" t="s">
        <v>320</v>
      </c>
      <c r="G165" s="44">
        <f t="shared" si="2"/>
        <v>11</v>
      </c>
      <c r="H165" s="44">
        <v>8</v>
      </c>
      <c r="I165" s="44">
        <v>3</v>
      </c>
      <c r="J165" s="44">
        <v>1</v>
      </c>
      <c r="K165" s="44">
        <v>1</v>
      </c>
      <c r="L165" s="44">
        <v>0</v>
      </c>
    </row>
    <row r="166" spans="1:12" ht="15" customHeight="1" x14ac:dyDescent="0.25">
      <c r="A166" s="91">
        <v>674</v>
      </c>
      <c r="B166" s="93" t="s">
        <v>37</v>
      </c>
      <c r="C166" s="93" t="s">
        <v>36</v>
      </c>
      <c r="D166" s="93" t="s">
        <v>260</v>
      </c>
      <c r="E166" s="93" t="s">
        <v>75</v>
      </c>
      <c r="F166" s="93" t="s">
        <v>320</v>
      </c>
      <c r="G166" s="44">
        <f t="shared" si="2"/>
        <v>33</v>
      </c>
      <c r="H166" s="44">
        <v>14</v>
      </c>
      <c r="I166" s="44">
        <v>19</v>
      </c>
      <c r="J166" s="44">
        <v>2</v>
      </c>
      <c r="K166" s="44">
        <v>2</v>
      </c>
      <c r="L166" s="44">
        <v>6</v>
      </c>
    </row>
    <row r="167" spans="1:12" ht="15" customHeight="1" x14ac:dyDescent="0.25">
      <c r="A167" s="91">
        <v>1211</v>
      </c>
      <c r="B167" s="93" t="s">
        <v>37</v>
      </c>
      <c r="C167" s="93" t="s">
        <v>36</v>
      </c>
      <c r="D167" s="93" t="s">
        <v>261</v>
      </c>
      <c r="E167" s="93" t="s">
        <v>75</v>
      </c>
      <c r="F167" s="93" t="s">
        <v>320</v>
      </c>
      <c r="G167" s="44">
        <f t="shared" si="2"/>
        <v>35</v>
      </c>
      <c r="H167" s="44">
        <v>24</v>
      </c>
      <c r="I167" s="44">
        <v>11</v>
      </c>
      <c r="J167" s="44">
        <v>2</v>
      </c>
      <c r="K167" s="44">
        <v>2</v>
      </c>
      <c r="L167" s="44">
        <v>5</v>
      </c>
    </row>
    <row r="168" spans="1:12" ht="15" customHeight="1" x14ac:dyDescent="0.25">
      <c r="A168" s="91">
        <v>1264</v>
      </c>
      <c r="B168" s="93" t="s">
        <v>37</v>
      </c>
      <c r="C168" s="93" t="s">
        <v>36</v>
      </c>
      <c r="D168" s="93" t="s">
        <v>262</v>
      </c>
      <c r="E168" s="93" t="s">
        <v>75</v>
      </c>
      <c r="F168" s="93" t="s">
        <v>320</v>
      </c>
      <c r="G168" s="44">
        <f t="shared" si="2"/>
        <v>15</v>
      </c>
      <c r="H168" s="44">
        <v>8</v>
      </c>
      <c r="I168" s="44">
        <v>7</v>
      </c>
      <c r="J168" s="44">
        <v>1</v>
      </c>
      <c r="K168" s="44">
        <v>1</v>
      </c>
      <c r="L168" s="44">
        <v>6</v>
      </c>
    </row>
    <row r="169" spans="1:12" ht="15" customHeight="1" x14ac:dyDescent="0.25">
      <c r="A169" s="91">
        <v>5432</v>
      </c>
      <c r="B169" s="93" t="s">
        <v>37</v>
      </c>
      <c r="C169" s="93" t="s">
        <v>36</v>
      </c>
      <c r="D169" s="93" t="s">
        <v>265</v>
      </c>
      <c r="E169" s="93" t="s">
        <v>75</v>
      </c>
      <c r="F169" s="93" t="s">
        <v>320</v>
      </c>
      <c r="G169" s="44">
        <f t="shared" si="2"/>
        <v>32</v>
      </c>
      <c r="H169" s="44">
        <v>11</v>
      </c>
      <c r="I169" s="44">
        <v>21</v>
      </c>
      <c r="J169" s="44">
        <v>2</v>
      </c>
      <c r="K169" s="44">
        <v>2</v>
      </c>
      <c r="L169" s="44">
        <v>1</v>
      </c>
    </row>
    <row r="170" spans="1:12" ht="15" customHeight="1" x14ac:dyDescent="0.25">
      <c r="A170" s="91">
        <v>5570</v>
      </c>
      <c r="B170" s="93" t="s">
        <v>37</v>
      </c>
      <c r="C170" s="93" t="s">
        <v>36</v>
      </c>
      <c r="D170" s="93" t="s">
        <v>125</v>
      </c>
      <c r="E170" s="93" t="s">
        <v>75</v>
      </c>
      <c r="F170" s="93" t="s">
        <v>320</v>
      </c>
      <c r="G170" s="44">
        <f t="shared" si="2"/>
        <v>112</v>
      </c>
      <c r="H170" s="44">
        <v>50</v>
      </c>
      <c r="I170" s="44">
        <v>62</v>
      </c>
      <c r="J170" s="44">
        <v>6</v>
      </c>
      <c r="K170" s="44">
        <v>6</v>
      </c>
      <c r="L170" s="44">
        <v>22</v>
      </c>
    </row>
    <row r="171" spans="1:12" ht="15" customHeight="1" x14ac:dyDescent="0.25">
      <c r="A171" s="91">
        <v>6357</v>
      </c>
      <c r="B171" s="93" t="s">
        <v>37</v>
      </c>
      <c r="C171" s="93" t="s">
        <v>36</v>
      </c>
      <c r="D171" s="93" t="s">
        <v>263</v>
      </c>
      <c r="E171" s="93" t="s">
        <v>75</v>
      </c>
      <c r="F171" s="93" t="s">
        <v>320</v>
      </c>
      <c r="G171" s="44">
        <f t="shared" si="2"/>
        <v>19</v>
      </c>
      <c r="H171" s="44">
        <v>11</v>
      </c>
      <c r="I171" s="44">
        <v>8</v>
      </c>
      <c r="J171" s="44">
        <v>1</v>
      </c>
      <c r="K171" s="44">
        <v>1</v>
      </c>
      <c r="L171" s="44">
        <v>4</v>
      </c>
    </row>
    <row r="172" spans="1:12" ht="15" customHeight="1" x14ac:dyDescent="0.25">
      <c r="A172" s="91">
        <v>6859</v>
      </c>
      <c r="B172" s="93" t="s">
        <v>37</v>
      </c>
      <c r="C172" s="93" t="s">
        <v>36</v>
      </c>
      <c r="D172" s="93" t="s">
        <v>264</v>
      </c>
      <c r="E172" s="93" t="s">
        <v>75</v>
      </c>
      <c r="F172" s="93" t="s">
        <v>320</v>
      </c>
      <c r="G172" s="44">
        <f t="shared" si="2"/>
        <v>64</v>
      </c>
      <c r="H172" s="44">
        <v>40</v>
      </c>
      <c r="I172" s="44">
        <v>24</v>
      </c>
      <c r="J172" s="44">
        <v>3</v>
      </c>
      <c r="K172" s="44">
        <v>3</v>
      </c>
      <c r="L172" s="44">
        <v>0</v>
      </c>
    </row>
    <row r="173" spans="1:12" ht="15" customHeight="1" x14ac:dyDescent="0.25">
      <c r="A173" s="91">
        <v>6860</v>
      </c>
      <c r="B173" s="93" t="s">
        <v>37</v>
      </c>
      <c r="C173" s="93" t="s">
        <v>36</v>
      </c>
      <c r="D173" s="93" t="s">
        <v>138</v>
      </c>
      <c r="E173" s="95" t="s">
        <v>305</v>
      </c>
      <c r="F173" s="93" t="s">
        <v>320</v>
      </c>
      <c r="G173" s="44">
        <f t="shared" si="2"/>
        <v>63</v>
      </c>
      <c r="H173" s="44">
        <v>31</v>
      </c>
      <c r="I173" s="44">
        <v>32</v>
      </c>
      <c r="J173" s="44">
        <v>3</v>
      </c>
      <c r="K173" s="44">
        <v>3</v>
      </c>
      <c r="L173" s="44">
        <v>0</v>
      </c>
    </row>
    <row r="174" spans="1:12" ht="15" customHeight="1" x14ac:dyDescent="0.25">
      <c r="A174" s="91">
        <v>15004</v>
      </c>
      <c r="B174" s="93" t="s">
        <v>37</v>
      </c>
      <c r="C174" s="93" t="s">
        <v>36</v>
      </c>
      <c r="D174" s="93" t="s">
        <v>266</v>
      </c>
      <c r="E174" s="93" t="s">
        <v>75</v>
      </c>
      <c r="F174" s="93" t="s">
        <v>320</v>
      </c>
      <c r="G174" s="44">
        <f t="shared" si="2"/>
        <v>35</v>
      </c>
      <c r="H174" s="44">
        <v>12</v>
      </c>
      <c r="I174" s="44">
        <v>23</v>
      </c>
      <c r="J174" s="44">
        <v>2</v>
      </c>
      <c r="K174" s="44">
        <v>2</v>
      </c>
      <c r="L174" s="44">
        <v>0</v>
      </c>
    </row>
    <row r="175" spans="1:12" ht="15" customHeight="1" x14ac:dyDescent="0.25">
      <c r="A175" s="91">
        <v>1268</v>
      </c>
      <c r="B175" s="92" t="s">
        <v>38</v>
      </c>
      <c r="C175" s="93" t="s">
        <v>127</v>
      </c>
      <c r="D175" s="93" t="s">
        <v>267</v>
      </c>
      <c r="E175" s="93" t="s">
        <v>75</v>
      </c>
      <c r="F175" s="93" t="s">
        <v>320</v>
      </c>
      <c r="G175" s="44">
        <f t="shared" si="2"/>
        <v>30</v>
      </c>
      <c r="H175" s="44">
        <v>22</v>
      </c>
      <c r="I175" s="44">
        <v>8</v>
      </c>
      <c r="J175" s="44">
        <v>2</v>
      </c>
      <c r="K175" s="44">
        <v>2</v>
      </c>
      <c r="L175" s="44">
        <v>2</v>
      </c>
    </row>
    <row r="176" spans="1:12" ht="15" customHeight="1" x14ac:dyDescent="0.25">
      <c r="A176" s="91">
        <v>1273</v>
      </c>
      <c r="B176" s="92" t="s">
        <v>38</v>
      </c>
      <c r="C176" s="93" t="s">
        <v>127</v>
      </c>
      <c r="D176" s="93" t="s">
        <v>268</v>
      </c>
      <c r="E176" s="93" t="s">
        <v>75</v>
      </c>
      <c r="F176" s="93" t="s">
        <v>320</v>
      </c>
      <c r="G176" s="44">
        <f t="shared" si="2"/>
        <v>9</v>
      </c>
      <c r="H176" s="44">
        <v>4</v>
      </c>
      <c r="I176" s="44">
        <v>5</v>
      </c>
      <c r="J176" s="44">
        <v>1</v>
      </c>
      <c r="K176" s="44">
        <v>1</v>
      </c>
      <c r="L176" s="44">
        <v>0</v>
      </c>
    </row>
    <row r="177" spans="1:12" ht="15" customHeight="1" x14ac:dyDescent="0.25">
      <c r="A177" s="91">
        <v>1274</v>
      </c>
      <c r="B177" s="92" t="s">
        <v>38</v>
      </c>
      <c r="C177" s="93" t="s">
        <v>127</v>
      </c>
      <c r="D177" s="93" t="s">
        <v>139</v>
      </c>
      <c r="E177" s="93" t="s">
        <v>75</v>
      </c>
      <c r="F177" s="93" t="s">
        <v>320</v>
      </c>
      <c r="G177" s="44">
        <f t="shared" si="2"/>
        <v>189</v>
      </c>
      <c r="H177" s="44">
        <v>103</v>
      </c>
      <c r="I177" s="44">
        <v>86</v>
      </c>
      <c r="J177" s="44">
        <v>8</v>
      </c>
      <c r="K177" s="44">
        <v>4</v>
      </c>
      <c r="L177" s="44">
        <v>1</v>
      </c>
    </row>
    <row r="178" spans="1:12" ht="15" customHeight="1" x14ac:dyDescent="0.25">
      <c r="A178" s="91">
        <v>1275</v>
      </c>
      <c r="B178" s="92" t="s">
        <v>38</v>
      </c>
      <c r="C178" s="93" t="s">
        <v>127</v>
      </c>
      <c r="D178" s="93" t="s">
        <v>128</v>
      </c>
      <c r="E178" s="93" t="s">
        <v>75</v>
      </c>
      <c r="F178" s="93" t="s">
        <v>320</v>
      </c>
      <c r="G178" s="44">
        <f t="shared" si="2"/>
        <v>58</v>
      </c>
      <c r="H178" s="44">
        <v>31</v>
      </c>
      <c r="I178" s="44">
        <v>27</v>
      </c>
      <c r="J178" s="44">
        <v>3</v>
      </c>
      <c r="K178" s="44">
        <v>3</v>
      </c>
      <c r="L178" s="44">
        <v>0</v>
      </c>
    </row>
    <row r="179" spans="1:12" ht="15" customHeight="1" x14ac:dyDescent="0.25">
      <c r="A179" s="91">
        <v>1276</v>
      </c>
      <c r="B179" s="92" t="s">
        <v>38</v>
      </c>
      <c r="C179" s="93" t="s">
        <v>127</v>
      </c>
      <c r="D179" s="93" t="s">
        <v>269</v>
      </c>
      <c r="E179" s="93" t="s">
        <v>75</v>
      </c>
      <c r="F179" s="93" t="s">
        <v>320</v>
      </c>
      <c r="G179" s="44">
        <f t="shared" si="2"/>
        <v>15</v>
      </c>
      <c r="H179" s="44">
        <v>8</v>
      </c>
      <c r="I179" s="44">
        <v>7</v>
      </c>
      <c r="J179" s="44">
        <v>1</v>
      </c>
      <c r="K179" s="96">
        <v>1</v>
      </c>
      <c r="L179" s="44">
        <v>0</v>
      </c>
    </row>
    <row r="180" spans="1:12" ht="15" customHeight="1" x14ac:dyDescent="0.25">
      <c r="A180" s="91">
        <v>1277</v>
      </c>
      <c r="B180" s="92" t="s">
        <v>38</v>
      </c>
      <c r="C180" s="93" t="s">
        <v>127</v>
      </c>
      <c r="D180" s="93" t="s">
        <v>140</v>
      </c>
      <c r="E180" s="93" t="s">
        <v>75</v>
      </c>
      <c r="F180" s="93" t="s">
        <v>320</v>
      </c>
      <c r="G180" s="44">
        <f t="shared" si="2"/>
        <v>98</v>
      </c>
      <c r="H180" s="44">
        <v>51</v>
      </c>
      <c r="I180" s="44">
        <v>47</v>
      </c>
      <c r="J180" s="44">
        <v>5</v>
      </c>
      <c r="K180" s="96">
        <v>3</v>
      </c>
      <c r="L180" s="44">
        <v>2</v>
      </c>
    </row>
    <row r="181" spans="1:12" ht="15" customHeight="1" x14ac:dyDescent="0.25">
      <c r="A181" s="91">
        <v>5018</v>
      </c>
      <c r="B181" s="92" t="s">
        <v>38</v>
      </c>
      <c r="C181" s="93" t="s">
        <v>127</v>
      </c>
      <c r="D181" s="93" t="s">
        <v>276</v>
      </c>
      <c r="E181" s="93" t="s">
        <v>75</v>
      </c>
      <c r="F181" s="93" t="s">
        <v>320</v>
      </c>
      <c r="G181" s="44">
        <f t="shared" si="2"/>
        <v>302</v>
      </c>
      <c r="H181" s="44">
        <v>140</v>
      </c>
      <c r="I181" s="44">
        <v>162</v>
      </c>
      <c r="J181" s="44">
        <v>12</v>
      </c>
      <c r="K181" s="96">
        <v>6</v>
      </c>
      <c r="L181" s="44">
        <v>0</v>
      </c>
    </row>
    <row r="182" spans="1:12" ht="15" customHeight="1" x14ac:dyDescent="0.25">
      <c r="A182" s="91">
        <v>1279</v>
      </c>
      <c r="B182" s="92" t="s">
        <v>38</v>
      </c>
      <c r="C182" s="93" t="s">
        <v>270</v>
      </c>
      <c r="D182" s="93" t="s">
        <v>271</v>
      </c>
      <c r="E182" s="93" t="s">
        <v>75</v>
      </c>
      <c r="F182" s="93" t="s">
        <v>320</v>
      </c>
      <c r="G182" s="44">
        <f t="shared" si="2"/>
        <v>13</v>
      </c>
      <c r="H182" s="44">
        <v>7</v>
      </c>
      <c r="I182" s="44">
        <v>6</v>
      </c>
      <c r="J182" s="44">
        <v>1</v>
      </c>
      <c r="K182" s="96">
        <v>1</v>
      </c>
      <c r="L182" s="44">
        <v>0</v>
      </c>
    </row>
    <row r="183" spans="1:12" ht="15" customHeight="1" x14ac:dyDescent="0.25">
      <c r="A183" s="91">
        <v>1280</v>
      </c>
      <c r="B183" s="92" t="s">
        <v>38</v>
      </c>
      <c r="C183" s="93" t="s">
        <v>270</v>
      </c>
      <c r="D183" s="93" t="s">
        <v>272</v>
      </c>
      <c r="E183" s="93" t="s">
        <v>75</v>
      </c>
      <c r="F183" s="93" t="s">
        <v>320</v>
      </c>
      <c r="G183" s="44">
        <f t="shared" si="2"/>
        <v>10</v>
      </c>
      <c r="H183" s="44">
        <v>6</v>
      </c>
      <c r="I183" s="44">
        <v>4</v>
      </c>
      <c r="J183" s="44">
        <v>1</v>
      </c>
      <c r="K183" s="96">
        <v>1</v>
      </c>
      <c r="L183" s="44">
        <v>0</v>
      </c>
    </row>
    <row r="184" spans="1:12" ht="15" customHeight="1" x14ac:dyDescent="0.25">
      <c r="A184" s="91">
        <v>1281</v>
      </c>
      <c r="B184" s="92" t="s">
        <v>38</v>
      </c>
      <c r="C184" s="93" t="s">
        <v>273</v>
      </c>
      <c r="D184" s="93" t="s">
        <v>274</v>
      </c>
      <c r="E184" s="93" t="s">
        <v>75</v>
      </c>
      <c r="F184" s="93" t="s">
        <v>320</v>
      </c>
      <c r="G184" s="44">
        <f t="shared" si="2"/>
        <v>22</v>
      </c>
      <c r="H184" s="44">
        <v>11</v>
      </c>
      <c r="I184" s="44">
        <v>11</v>
      </c>
      <c r="J184" s="44">
        <v>1</v>
      </c>
      <c r="K184" s="96">
        <v>1</v>
      </c>
      <c r="L184" s="44">
        <v>0</v>
      </c>
    </row>
    <row r="185" spans="1:12" ht="15" customHeight="1" x14ac:dyDescent="0.25">
      <c r="A185" s="91">
        <v>1282</v>
      </c>
      <c r="B185" s="92" t="s">
        <v>38</v>
      </c>
      <c r="C185" s="93" t="s">
        <v>273</v>
      </c>
      <c r="D185" s="93" t="s">
        <v>275</v>
      </c>
      <c r="E185" s="93" t="s">
        <v>75</v>
      </c>
      <c r="F185" s="93" t="s">
        <v>320</v>
      </c>
      <c r="G185" s="44">
        <f t="shared" si="2"/>
        <v>54</v>
      </c>
      <c r="H185" s="44">
        <v>32</v>
      </c>
      <c r="I185" s="44">
        <v>22</v>
      </c>
      <c r="J185" s="44">
        <v>3</v>
      </c>
      <c r="K185" s="96">
        <v>3</v>
      </c>
      <c r="L185" s="44">
        <v>0</v>
      </c>
    </row>
    <row r="186" spans="1:12" ht="15" customHeight="1" x14ac:dyDescent="0.25">
      <c r="A186" s="91">
        <v>1283</v>
      </c>
      <c r="B186" s="92" t="s">
        <v>38</v>
      </c>
      <c r="C186" s="93" t="s">
        <v>277</v>
      </c>
      <c r="D186" s="93" t="s">
        <v>141</v>
      </c>
      <c r="E186" s="93" t="s">
        <v>75</v>
      </c>
      <c r="F186" s="93" t="s">
        <v>320</v>
      </c>
      <c r="G186" s="44">
        <f t="shared" si="2"/>
        <v>256</v>
      </c>
      <c r="H186" s="44">
        <v>134</v>
      </c>
      <c r="I186" s="44">
        <v>122</v>
      </c>
      <c r="J186" s="44">
        <v>17</v>
      </c>
      <c r="K186" s="96">
        <v>9</v>
      </c>
      <c r="L186" s="44">
        <v>0</v>
      </c>
    </row>
    <row r="187" spans="1:12" ht="15" customHeight="1" x14ac:dyDescent="0.25">
      <c r="A187" s="91">
        <v>1285</v>
      </c>
      <c r="B187" s="93" t="s">
        <v>39</v>
      </c>
      <c r="C187" s="93" t="s">
        <v>278</v>
      </c>
      <c r="D187" s="93" t="s">
        <v>279</v>
      </c>
      <c r="E187" s="93" t="s">
        <v>75</v>
      </c>
      <c r="F187" s="93" t="s">
        <v>320</v>
      </c>
      <c r="G187" s="44">
        <f t="shared" si="2"/>
        <v>70</v>
      </c>
      <c r="H187" s="44">
        <v>34</v>
      </c>
      <c r="I187" s="44">
        <v>36</v>
      </c>
      <c r="J187" s="44">
        <v>3</v>
      </c>
      <c r="K187" s="44">
        <v>3</v>
      </c>
      <c r="L187" s="44">
        <v>0</v>
      </c>
    </row>
    <row r="188" spans="1:12" ht="15" customHeight="1" x14ac:dyDescent="0.25">
      <c r="A188" s="91">
        <v>1286</v>
      </c>
      <c r="B188" s="93" t="s">
        <v>39</v>
      </c>
      <c r="C188" s="93" t="s">
        <v>280</v>
      </c>
      <c r="D188" s="93" t="s">
        <v>281</v>
      </c>
      <c r="E188" s="93" t="s">
        <v>75</v>
      </c>
      <c r="F188" s="93" t="s">
        <v>320</v>
      </c>
      <c r="G188" s="44">
        <f t="shared" si="2"/>
        <v>103</v>
      </c>
      <c r="H188" s="44">
        <v>53</v>
      </c>
      <c r="I188" s="44">
        <v>50</v>
      </c>
      <c r="J188" s="44">
        <v>4</v>
      </c>
      <c r="K188" s="44">
        <v>4</v>
      </c>
      <c r="L188" s="44">
        <v>22</v>
      </c>
    </row>
    <row r="189" spans="1:12" ht="15" customHeight="1" x14ac:dyDescent="0.25">
      <c r="A189" s="91">
        <v>1287</v>
      </c>
      <c r="B189" s="93" t="s">
        <v>39</v>
      </c>
      <c r="C189" s="93" t="s">
        <v>282</v>
      </c>
      <c r="D189" s="93" t="s">
        <v>283</v>
      </c>
      <c r="E189" s="93" t="s">
        <v>75</v>
      </c>
      <c r="F189" s="93" t="s">
        <v>320</v>
      </c>
      <c r="G189" s="44">
        <f t="shared" si="2"/>
        <v>23</v>
      </c>
      <c r="H189" s="44">
        <v>13</v>
      </c>
      <c r="I189" s="44">
        <v>10</v>
      </c>
      <c r="J189" s="44">
        <v>1</v>
      </c>
      <c r="K189" s="44">
        <v>1</v>
      </c>
      <c r="L189" s="44">
        <v>2</v>
      </c>
    </row>
    <row r="190" spans="1:12" ht="15" customHeight="1" x14ac:dyDescent="0.25">
      <c r="A190" s="91">
        <v>1290</v>
      </c>
      <c r="B190" s="93" t="s">
        <v>39</v>
      </c>
      <c r="C190" s="93" t="s">
        <v>130</v>
      </c>
      <c r="D190" s="93" t="s">
        <v>131</v>
      </c>
      <c r="E190" s="93" t="s">
        <v>75</v>
      </c>
      <c r="F190" s="93" t="s">
        <v>320</v>
      </c>
      <c r="G190" s="44">
        <f t="shared" si="2"/>
        <v>125</v>
      </c>
      <c r="H190" s="44">
        <v>57</v>
      </c>
      <c r="I190" s="44">
        <v>68</v>
      </c>
      <c r="J190" s="44">
        <v>10</v>
      </c>
      <c r="K190" s="44">
        <v>5</v>
      </c>
      <c r="L190" s="44">
        <v>2</v>
      </c>
    </row>
    <row r="191" spans="1:12" ht="15" customHeight="1" x14ac:dyDescent="0.25">
      <c r="A191" s="91">
        <v>1291</v>
      </c>
      <c r="B191" s="93" t="s">
        <v>39</v>
      </c>
      <c r="C191" s="93" t="s">
        <v>130</v>
      </c>
      <c r="D191" s="93" t="s">
        <v>284</v>
      </c>
      <c r="E191" s="93" t="s">
        <v>75</v>
      </c>
      <c r="F191" s="93" t="s">
        <v>320</v>
      </c>
      <c r="G191" s="44">
        <f t="shared" si="2"/>
        <v>7</v>
      </c>
      <c r="H191" s="44">
        <v>2</v>
      </c>
      <c r="I191" s="44">
        <v>5</v>
      </c>
      <c r="J191" s="44">
        <v>1</v>
      </c>
      <c r="K191" s="44">
        <v>1</v>
      </c>
      <c r="L191" s="44">
        <v>1</v>
      </c>
    </row>
    <row r="192" spans="1:12" ht="15" customHeight="1" x14ac:dyDescent="0.25">
      <c r="A192" s="91">
        <v>1292</v>
      </c>
      <c r="B192" s="93" t="s">
        <v>39</v>
      </c>
      <c r="C192" s="93" t="s">
        <v>285</v>
      </c>
      <c r="D192" s="93" t="s">
        <v>286</v>
      </c>
      <c r="E192" s="93" t="s">
        <v>75</v>
      </c>
      <c r="F192" s="93" t="s">
        <v>320</v>
      </c>
      <c r="G192" s="44">
        <f t="shared" si="2"/>
        <v>25</v>
      </c>
      <c r="H192" s="44">
        <v>14</v>
      </c>
      <c r="I192" s="44">
        <v>11</v>
      </c>
      <c r="J192" s="44">
        <v>1</v>
      </c>
      <c r="K192" s="44">
        <v>1</v>
      </c>
      <c r="L192" s="44">
        <v>1</v>
      </c>
    </row>
    <row r="193" spans="1:12" ht="15" customHeight="1" x14ac:dyDescent="0.25">
      <c r="A193" s="91">
        <v>1293</v>
      </c>
      <c r="B193" s="93" t="s">
        <v>39</v>
      </c>
      <c r="C193" s="93" t="s">
        <v>142</v>
      </c>
      <c r="D193" s="93" t="s">
        <v>143</v>
      </c>
      <c r="E193" s="93" t="s">
        <v>75</v>
      </c>
      <c r="F193" s="93" t="s">
        <v>320</v>
      </c>
      <c r="G193" s="44">
        <f t="shared" si="2"/>
        <v>32</v>
      </c>
      <c r="H193" s="44">
        <v>8</v>
      </c>
      <c r="I193" s="44">
        <v>24</v>
      </c>
      <c r="J193" s="44">
        <v>2</v>
      </c>
      <c r="K193" s="44">
        <v>2</v>
      </c>
      <c r="L193" s="44">
        <v>0</v>
      </c>
    </row>
    <row r="194" spans="1:12" ht="15" customHeight="1" x14ac:dyDescent="0.25">
      <c r="A194" s="91">
        <v>1294</v>
      </c>
      <c r="B194" s="93" t="s">
        <v>39</v>
      </c>
      <c r="C194" s="93" t="s">
        <v>129</v>
      </c>
      <c r="D194" s="93" t="s">
        <v>132</v>
      </c>
      <c r="E194" s="93" t="s">
        <v>75</v>
      </c>
      <c r="F194" s="93" t="s">
        <v>320</v>
      </c>
      <c r="G194" s="44">
        <f t="shared" si="2"/>
        <v>25</v>
      </c>
      <c r="H194" s="44">
        <v>13</v>
      </c>
      <c r="I194" s="44">
        <v>12</v>
      </c>
      <c r="J194" s="44">
        <v>1</v>
      </c>
      <c r="K194" s="44">
        <v>1</v>
      </c>
      <c r="L194" s="44">
        <v>4</v>
      </c>
    </row>
    <row r="195" spans="1:12" ht="15" customHeight="1" x14ac:dyDescent="0.25">
      <c r="A195" s="91">
        <v>1295</v>
      </c>
      <c r="B195" s="93" t="s">
        <v>39</v>
      </c>
      <c r="C195" s="93" t="s">
        <v>289</v>
      </c>
      <c r="D195" s="93" t="s">
        <v>287</v>
      </c>
      <c r="E195" s="93" t="s">
        <v>75</v>
      </c>
      <c r="F195" s="93" t="s">
        <v>320</v>
      </c>
      <c r="G195" s="44">
        <f t="shared" si="2"/>
        <v>65</v>
      </c>
      <c r="H195" s="44">
        <v>34</v>
      </c>
      <c r="I195" s="44">
        <v>31</v>
      </c>
      <c r="J195" s="44">
        <v>3</v>
      </c>
      <c r="K195" s="44">
        <v>3</v>
      </c>
      <c r="L195" s="44">
        <v>0</v>
      </c>
    </row>
    <row r="196" spans="1:12" ht="15" customHeight="1" x14ac:dyDescent="0.25">
      <c r="A196" s="97">
        <v>1297</v>
      </c>
      <c r="B196" s="98" t="s">
        <v>39</v>
      </c>
      <c r="C196" s="98" t="s">
        <v>142</v>
      </c>
      <c r="D196" s="98" t="s">
        <v>288</v>
      </c>
      <c r="E196" s="98" t="s">
        <v>75</v>
      </c>
      <c r="F196" s="98" t="s">
        <v>320</v>
      </c>
      <c r="G196" s="45">
        <f t="shared" si="2"/>
        <v>11</v>
      </c>
      <c r="H196" s="45">
        <v>5</v>
      </c>
      <c r="I196" s="45">
        <v>6</v>
      </c>
      <c r="J196" s="45">
        <v>12</v>
      </c>
      <c r="K196" s="45">
        <v>6</v>
      </c>
      <c r="L196" s="45">
        <v>8</v>
      </c>
    </row>
    <row r="197" spans="1:12" x14ac:dyDescent="0.25">
      <c r="B197" s="99"/>
      <c r="C197" s="99"/>
      <c r="D197" s="99"/>
      <c r="E197" s="62"/>
      <c r="F197" s="62"/>
      <c r="G197" s="62"/>
      <c r="H197" s="62"/>
      <c r="I197" s="62"/>
      <c r="J197" s="100"/>
      <c r="K197" s="100"/>
      <c r="L197" s="100"/>
    </row>
    <row r="198" spans="1:12" x14ac:dyDescent="0.25">
      <c r="B198" s="60"/>
      <c r="C198" s="60"/>
      <c r="D198" s="60"/>
      <c r="E198" s="60"/>
      <c r="F198" s="60"/>
      <c r="G198" s="101">
        <f>SUBTOTAL(9,G10:G196)</f>
        <v>28345</v>
      </c>
      <c r="H198" s="39">
        <f t="shared" ref="H198:L198" si="3">SUBTOTAL(9,H10:H196)</f>
        <v>14619</v>
      </c>
      <c r="I198" s="39">
        <f t="shared" si="3"/>
        <v>13726</v>
      </c>
      <c r="J198" s="39">
        <f t="shared" si="3"/>
        <v>1356</v>
      </c>
      <c r="K198" s="39">
        <f t="shared" si="3"/>
        <v>807</v>
      </c>
      <c r="L198" s="39">
        <f t="shared" si="3"/>
        <v>1567</v>
      </c>
    </row>
  </sheetData>
  <autoFilter ref="A10:M196"/>
  <dataConsolidate/>
  <mergeCells count="6">
    <mergeCell ref="G9:I9"/>
    <mergeCell ref="A2:L2"/>
    <mergeCell ref="A3:L3"/>
    <mergeCell ref="A4:L4"/>
    <mergeCell ref="A6:L6"/>
    <mergeCell ref="A7:L7"/>
  </mergeCells>
  <phoneticPr fontId="6" type="noConversion"/>
  <pageMargins left="0.78740157480314965" right="0.39370078740157483" top="0.59055118110236227" bottom="0.39370078740157483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F15" sqref="F15"/>
    </sheetView>
  </sheetViews>
  <sheetFormatPr baseColWidth="10" defaultRowHeight="12" x14ac:dyDescent="0.2"/>
  <cols>
    <col min="1" max="1" width="14.140625" style="102" customWidth="1"/>
    <col min="2" max="2" width="8.28515625" style="102" customWidth="1"/>
    <col min="3" max="3" width="9.5703125" style="102" customWidth="1"/>
    <col min="4" max="4" width="9" style="102" customWidth="1"/>
    <col min="5" max="5" width="6" style="102" customWidth="1"/>
    <col min="6" max="6" width="13.85546875" style="102" customWidth="1"/>
    <col min="7" max="7" width="1.140625" style="102" customWidth="1"/>
    <col min="8" max="8" width="8.140625" style="102" customWidth="1"/>
    <col min="9" max="9" width="9.28515625" style="102" customWidth="1"/>
    <col min="10" max="10" width="8.5703125" style="102" customWidth="1"/>
    <col min="11" max="11" width="5.7109375" style="102" customWidth="1"/>
    <col min="12" max="12" width="13.42578125" style="102" customWidth="1"/>
    <col min="13" max="13" width="1" style="102" customWidth="1"/>
    <col min="14" max="14" width="10.85546875" style="102" customWidth="1"/>
    <col min="15" max="15" width="9.5703125" style="102" customWidth="1"/>
    <col min="16" max="16" width="9.28515625" style="102" customWidth="1"/>
    <col min="17" max="17" width="6.5703125" style="102" customWidth="1"/>
    <col min="18" max="18" width="11.5703125" style="102" customWidth="1"/>
    <col min="19" max="19" width="1" style="102" customWidth="1"/>
    <col min="20" max="20" width="7.85546875" style="102" customWidth="1"/>
    <col min="21" max="21" width="9.5703125" style="102" customWidth="1"/>
    <col min="22" max="22" width="9.28515625" style="102" customWidth="1"/>
    <col min="23" max="23" width="5.85546875" style="102" bestFit="1" customWidth="1"/>
    <col min="24" max="24" width="13.85546875" style="102" customWidth="1"/>
    <col min="25" max="16384" width="11.42578125" style="102"/>
  </cols>
  <sheetData>
    <row r="1" spans="1:24" ht="16.5" customHeight="1" x14ac:dyDescent="0.2"/>
    <row r="2" spans="1:24" ht="18" customHeight="1" x14ac:dyDescent="0.2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9.5" customHeight="1" x14ac:dyDescent="0.2">
      <c r="A3" s="40" t="s">
        <v>48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8" customHeight="1" x14ac:dyDescent="0.2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14.25" customHeight="1" x14ac:dyDescent="0.25">
      <c r="A5" s="41"/>
      <c r="B5" s="103"/>
      <c r="C5" s="41"/>
      <c r="D5" s="41"/>
      <c r="E5" s="41"/>
      <c r="F5" s="41"/>
      <c r="G5" s="41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ht="15.75" customHeight="1" x14ac:dyDescent="0.2">
      <c r="A6" s="40" t="s">
        <v>61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</row>
    <row r="7" spans="1:24" ht="15.75" customHeight="1" x14ac:dyDescent="0.2">
      <c r="A7" s="40" t="s">
        <v>311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4" ht="17.25" customHeight="1" thickBot="1" x14ac:dyDescent="0.3">
      <c r="A8" s="41"/>
      <c r="B8" s="41"/>
      <c r="C8" s="41"/>
      <c r="D8" s="41"/>
      <c r="E8" s="41"/>
      <c r="F8" s="41"/>
      <c r="G8" s="4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4" ht="20.25" customHeight="1" thickBot="1" x14ac:dyDescent="0.3">
      <c r="A9" s="10" t="s">
        <v>49</v>
      </c>
      <c r="B9" s="125" t="s">
        <v>43</v>
      </c>
      <c r="C9" s="126"/>
      <c r="D9" s="126"/>
      <c r="E9" s="126"/>
      <c r="F9" s="127"/>
      <c r="G9" s="114"/>
      <c r="H9" s="125" t="s">
        <v>330</v>
      </c>
      <c r="I9" s="126"/>
      <c r="J9" s="126"/>
      <c r="K9" s="126"/>
      <c r="L9" s="127"/>
      <c r="M9" s="114"/>
      <c r="N9" s="128" t="s">
        <v>331</v>
      </c>
      <c r="O9" s="128"/>
      <c r="P9" s="128"/>
      <c r="Q9" s="128"/>
      <c r="R9" s="128"/>
      <c r="S9" s="114"/>
      <c r="T9" s="77" t="s">
        <v>332</v>
      </c>
      <c r="U9" s="104"/>
      <c r="V9" s="104"/>
      <c r="W9" s="104"/>
      <c r="X9" s="105"/>
    </row>
    <row r="10" spans="1:24" ht="32.25" customHeight="1" thickBot="1" x14ac:dyDescent="0.25">
      <c r="A10" s="11"/>
      <c r="B10" s="121" t="s">
        <v>328</v>
      </c>
      <c r="C10" s="122" t="s">
        <v>0</v>
      </c>
      <c r="D10" s="122" t="s">
        <v>329</v>
      </c>
      <c r="E10" s="122" t="s">
        <v>1</v>
      </c>
      <c r="F10" s="121" t="s">
        <v>325</v>
      </c>
      <c r="G10" s="115"/>
      <c r="H10" s="123" t="s">
        <v>328</v>
      </c>
      <c r="I10" s="55" t="s">
        <v>0</v>
      </c>
      <c r="J10" s="55" t="s">
        <v>329</v>
      </c>
      <c r="K10" s="55" t="s">
        <v>1</v>
      </c>
      <c r="L10" s="124" t="s">
        <v>325</v>
      </c>
      <c r="M10" s="119"/>
      <c r="N10" s="106" t="s">
        <v>319</v>
      </c>
      <c r="O10" s="54" t="s">
        <v>50</v>
      </c>
      <c r="P10" s="54" t="s">
        <v>51</v>
      </c>
      <c r="Q10" s="54" t="s">
        <v>52</v>
      </c>
      <c r="R10" s="124" t="s">
        <v>53</v>
      </c>
      <c r="S10" s="119"/>
      <c r="T10" s="124" t="s">
        <v>328</v>
      </c>
      <c r="U10" s="55" t="s">
        <v>0</v>
      </c>
      <c r="V10" s="55" t="s">
        <v>329</v>
      </c>
      <c r="W10" s="55" t="s">
        <v>1</v>
      </c>
      <c r="X10" s="124" t="s">
        <v>325</v>
      </c>
    </row>
    <row r="11" spans="1:24" x14ac:dyDescent="0.2">
      <c r="A11" s="129"/>
      <c r="B11" s="107"/>
      <c r="C11" s="108"/>
      <c r="D11" s="108"/>
      <c r="E11" s="108"/>
      <c r="F11" s="108"/>
      <c r="G11" s="116"/>
      <c r="H11" s="109"/>
      <c r="I11" s="109"/>
      <c r="J11" s="109"/>
      <c r="K11" s="109"/>
      <c r="L11" s="109"/>
      <c r="M11" s="120"/>
      <c r="N11" s="109"/>
      <c r="O11" s="109"/>
      <c r="P11" s="109"/>
      <c r="Q11" s="109"/>
      <c r="R11" s="109"/>
      <c r="S11" s="120"/>
      <c r="T11" s="109"/>
      <c r="U11" s="109"/>
      <c r="V11" s="109"/>
      <c r="W11" s="109"/>
      <c r="X11" s="109"/>
    </row>
    <row r="12" spans="1:24" ht="14.25" customHeight="1" x14ac:dyDescent="0.2">
      <c r="A12" s="56" t="s">
        <v>14</v>
      </c>
      <c r="B12" s="57">
        <f>SUM(B14:B22)</f>
        <v>28</v>
      </c>
      <c r="C12" s="57">
        <f>SUM(C14:C22)</f>
        <v>11669</v>
      </c>
      <c r="D12" s="57">
        <f>SUM(D14:D22)</f>
        <v>690</v>
      </c>
      <c r="E12" s="57">
        <f>SUM(E14:E22)</f>
        <v>364</v>
      </c>
      <c r="F12" s="57">
        <f>SUM(F14:F22)</f>
        <v>202</v>
      </c>
      <c r="G12" s="116"/>
      <c r="H12" s="57">
        <f>SUM(H14:H22)</f>
        <v>9</v>
      </c>
      <c r="I12" s="57">
        <f>SUM(I14:I22)</f>
        <v>320</v>
      </c>
      <c r="J12" s="57">
        <f>SUM(J14:J22)</f>
        <v>20</v>
      </c>
      <c r="K12" s="57">
        <f>SUM(K14:K22)</f>
        <v>17</v>
      </c>
      <c r="L12" s="57">
        <f>SUM(L14:L22)</f>
        <v>24</v>
      </c>
      <c r="M12" s="116"/>
      <c r="N12" s="57">
        <f>SUM(N14:N22)</f>
        <v>14</v>
      </c>
      <c r="O12" s="57">
        <f>SUM(O14:O22)</f>
        <v>422</v>
      </c>
      <c r="P12" s="57">
        <f>SUM(P14:P22)</f>
        <v>26</v>
      </c>
      <c r="Q12" s="57">
        <f>SUM(Q14:Q22)</f>
        <v>23</v>
      </c>
      <c r="R12" s="57">
        <f>SUM(R14:R22)</f>
        <v>189</v>
      </c>
      <c r="S12" s="116"/>
      <c r="T12" s="57">
        <f>SUM(T14:T22)</f>
        <v>11</v>
      </c>
      <c r="U12" s="57">
        <f>SUM(U14:U22)</f>
        <v>8297</v>
      </c>
      <c r="V12" s="57">
        <f>SUM(V14:V22)</f>
        <v>583</v>
      </c>
      <c r="W12" s="57">
        <f>SUM(W14:W22)</f>
        <v>287</v>
      </c>
      <c r="X12" s="57">
        <f>SUM(X14:X22)</f>
        <v>88</v>
      </c>
    </row>
    <row r="13" spans="1:24" ht="14.25" customHeight="1" x14ac:dyDescent="0.2">
      <c r="A13" s="130"/>
      <c r="B13" s="110"/>
      <c r="C13" s="57"/>
      <c r="D13" s="57"/>
      <c r="E13" s="57"/>
      <c r="F13" s="57"/>
      <c r="G13" s="116"/>
      <c r="H13" s="109"/>
      <c r="I13" s="109"/>
      <c r="J13" s="109"/>
      <c r="K13" s="109"/>
      <c r="L13" s="109"/>
      <c r="M13" s="120"/>
      <c r="N13" s="109"/>
      <c r="O13" s="109"/>
      <c r="P13" s="109"/>
      <c r="Q13" s="109"/>
      <c r="R13" s="109"/>
      <c r="S13" s="120"/>
      <c r="T13" s="109"/>
      <c r="U13" s="109"/>
      <c r="V13" s="109"/>
      <c r="W13" s="109"/>
      <c r="X13" s="109"/>
    </row>
    <row r="14" spans="1:24" ht="14.25" customHeight="1" x14ac:dyDescent="0.2">
      <c r="A14" s="131" t="s">
        <v>30</v>
      </c>
      <c r="B14" s="58">
        <v>22</v>
      </c>
      <c r="C14" s="58">
        <v>10463</v>
      </c>
      <c r="D14" s="58">
        <v>592</v>
      </c>
      <c r="E14" s="58">
        <v>318</v>
      </c>
      <c r="F14" s="58">
        <v>112</v>
      </c>
      <c r="G14" s="117"/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120"/>
      <c r="N14" s="58">
        <v>2</v>
      </c>
      <c r="O14" s="58">
        <v>64</v>
      </c>
      <c r="P14" s="58">
        <v>3</v>
      </c>
      <c r="Q14" s="58">
        <v>3</v>
      </c>
      <c r="R14" s="58">
        <v>16</v>
      </c>
      <c r="S14" s="120"/>
      <c r="T14" s="58">
        <v>8</v>
      </c>
      <c r="U14" s="58">
        <v>7564</v>
      </c>
      <c r="V14" s="58">
        <v>519</v>
      </c>
      <c r="W14" s="58">
        <v>254</v>
      </c>
      <c r="X14" s="58">
        <v>50</v>
      </c>
    </row>
    <row r="15" spans="1:24" ht="14.25" customHeight="1" x14ac:dyDescent="0.2">
      <c r="A15" s="131"/>
      <c r="B15" s="109"/>
      <c r="C15" s="109"/>
      <c r="D15" s="109"/>
      <c r="E15" s="58"/>
      <c r="F15" s="58"/>
      <c r="G15" s="117"/>
      <c r="H15" s="58"/>
      <c r="I15" s="58"/>
      <c r="J15" s="109"/>
      <c r="K15" s="109"/>
      <c r="L15" s="109"/>
      <c r="M15" s="120"/>
      <c r="N15" s="109"/>
      <c r="O15" s="109"/>
      <c r="P15" s="109"/>
      <c r="Q15" s="109"/>
      <c r="R15" s="109"/>
      <c r="S15" s="120"/>
      <c r="T15" s="58"/>
      <c r="U15" s="58"/>
      <c r="V15" s="58"/>
      <c r="W15" s="58"/>
      <c r="X15" s="109"/>
    </row>
    <row r="16" spans="1:24" ht="14.25" customHeight="1" x14ac:dyDescent="0.2">
      <c r="A16" s="131" t="s">
        <v>28</v>
      </c>
      <c r="B16" s="58">
        <v>2</v>
      </c>
      <c r="C16" s="58">
        <v>319</v>
      </c>
      <c r="D16" s="58">
        <v>24</v>
      </c>
      <c r="E16" s="58">
        <v>12</v>
      </c>
      <c r="F16" s="58">
        <v>49</v>
      </c>
      <c r="G16" s="117"/>
      <c r="H16" s="58">
        <v>3</v>
      </c>
      <c r="I16" s="58">
        <v>112</v>
      </c>
      <c r="J16" s="58">
        <v>7</v>
      </c>
      <c r="K16" s="58">
        <v>6</v>
      </c>
      <c r="L16" s="58">
        <v>0</v>
      </c>
      <c r="M16" s="120"/>
      <c r="N16" s="58">
        <v>2</v>
      </c>
      <c r="O16" s="58">
        <v>46</v>
      </c>
      <c r="P16" s="58">
        <v>5</v>
      </c>
      <c r="Q16" s="58">
        <v>3</v>
      </c>
      <c r="R16" s="58">
        <v>34</v>
      </c>
      <c r="S16" s="120"/>
      <c r="T16" s="58">
        <v>0</v>
      </c>
      <c r="U16" s="58">
        <v>0</v>
      </c>
      <c r="V16" s="58">
        <v>0</v>
      </c>
      <c r="W16" s="58">
        <v>0</v>
      </c>
      <c r="X16" s="58">
        <v>0</v>
      </c>
    </row>
    <row r="17" spans="1:24" ht="14.25" customHeight="1" x14ac:dyDescent="0.2">
      <c r="A17" s="131"/>
      <c r="B17" s="58"/>
      <c r="C17" s="58"/>
      <c r="D17" s="58"/>
      <c r="E17" s="58"/>
      <c r="F17" s="58"/>
      <c r="G17" s="117"/>
      <c r="H17" s="109"/>
      <c r="I17" s="109"/>
      <c r="J17" s="109"/>
      <c r="K17" s="109"/>
      <c r="L17" s="109"/>
      <c r="M17" s="120"/>
      <c r="N17" s="58"/>
      <c r="O17" s="58"/>
      <c r="P17" s="58"/>
      <c r="Q17" s="58"/>
      <c r="R17" s="58"/>
      <c r="S17" s="120"/>
      <c r="T17" s="109"/>
      <c r="U17" s="109"/>
      <c r="V17" s="109"/>
      <c r="W17" s="109"/>
      <c r="X17" s="58"/>
    </row>
    <row r="18" spans="1:24" ht="14.25" customHeight="1" x14ac:dyDescent="0.2">
      <c r="A18" s="131" t="s">
        <v>29</v>
      </c>
      <c r="B18" s="58">
        <v>2</v>
      </c>
      <c r="C18" s="58">
        <v>457</v>
      </c>
      <c r="D18" s="58">
        <v>45</v>
      </c>
      <c r="E18" s="58">
        <v>19</v>
      </c>
      <c r="F18" s="58">
        <v>30</v>
      </c>
      <c r="G18" s="117"/>
      <c r="H18" s="58">
        <v>5</v>
      </c>
      <c r="I18" s="58">
        <v>160</v>
      </c>
      <c r="J18" s="58">
        <v>10</v>
      </c>
      <c r="K18" s="58">
        <v>9</v>
      </c>
      <c r="L18" s="58">
        <v>23</v>
      </c>
      <c r="M18" s="120"/>
      <c r="N18" s="58">
        <v>10</v>
      </c>
      <c r="O18" s="58">
        <v>312</v>
      </c>
      <c r="P18" s="58">
        <v>18</v>
      </c>
      <c r="Q18" s="58">
        <v>17</v>
      </c>
      <c r="R18" s="58">
        <v>139</v>
      </c>
      <c r="S18" s="120"/>
      <c r="T18" s="58">
        <v>2</v>
      </c>
      <c r="U18" s="58">
        <v>418</v>
      </c>
      <c r="V18" s="58">
        <v>38</v>
      </c>
      <c r="W18" s="58">
        <v>20</v>
      </c>
      <c r="X18" s="58">
        <v>4</v>
      </c>
    </row>
    <row r="19" spans="1:24" ht="14.25" customHeight="1" x14ac:dyDescent="0.2">
      <c r="A19" s="131"/>
      <c r="B19" s="58"/>
      <c r="C19" s="58"/>
      <c r="D19" s="58"/>
      <c r="E19" s="58"/>
      <c r="F19" s="58"/>
      <c r="G19" s="117"/>
      <c r="H19" s="109"/>
      <c r="I19" s="109"/>
      <c r="J19" s="109"/>
      <c r="K19" s="109"/>
      <c r="L19" s="109"/>
      <c r="M19" s="120"/>
      <c r="N19" s="58"/>
      <c r="O19" s="58"/>
      <c r="P19" s="58"/>
      <c r="Q19" s="58"/>
      <c r="R19" s="58"/>
      <c r="S19" s="120"/>
      <c r="T19" s="58"/>
      <c r="U19" s="58"/>
      <c r="V19" s="58"/>
      <c r="W19" s="58"/>
      <c r="X19" s="58"/>
    </row>
    <row r="20" spans="1:24" ht="14.25" customHeight="1" x14ac:dyDescent="0.2">
      <c r="A20" s="131" t="s">
        <v>27</v>
      </c>
      <c r="B20" s="58">
        <v>1</v>
      </c>
      <c r="C20" s="58">
        <v>304</v>
      </c>
      <c r="D20" s="58">
        <v>19</v>
      </c>
      <c r="E20" s="58">
        <v>10</v>
      </c>
      <c r="F20" s="58">
        <v>11</v>
      </c>
      <c r="G20" s="117"/>
      <c r="H20" s="58">
        <v>1</v>
      </c>
      <c r="I20" s="58">
        <v>48</v>
      </c>
      <c r="J20" s="58">
        <v>3</v>
      </c>
      <c r="K20" s="58">
        <v>2</v>
      </c>
      <c r="L20" s="58">
        <v>1</v>
      </c>
      <c r="M20" s="120"/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120"/>
      <c r="T20" s="58">
        <v>1</v>
      </c>
      <c r="U20" s="58">
        <v>315</v>
      </c>
      <c r="V20" s="58">
        <v>26</v>
      </c>
      <c r="W20" s="58">
        <v>13</v>
      </c>
      <c r="X20" s="58">
        <v>34</v>
      </c>
    </row>
    <row r="21" spans="1:24" ht="14.25" customHeight="1" x14ac:dyDescent="0.2">
      <c r="A21" s="132"/>
      <c r="B21" s="58"/>
      <c r="C21" s="58"/>
      <c r="D21" s="58"/>
      <c r="E21" s="58"/>
      <c r="F21" s="58"/>
      <c r="G21" s="117"/>
      <c r="H21" s="58"/>
      <c r="I21" s="58"/>
      <c r="J21" s="58"/>
      <c r="K21" s="58"/>
      <c r="L21" s="58"/>
      <c r="M21" s="120"/>
      <c r="N21" s="58"/>
      <c r="O21" s="58"/>
      <c r="P21" s="58"/>
      <c r="Q21" s="58"/>
      <c r="R21" s="58"/>
      <c r="S21" s="120"/>
      <c r="T21" s="58"/>
      <c r="U21" s="58"/>
      <c r="V21" s="58"/>
      <c r="W21" s="58"/>
      <c r="X21" s="58"/>
    </row>
    <row r="22" spans="1:24" ht="14.25" customHeight="1" x14ac:dyDescent="0.2">
      <c r="A22" s="133" t="s">
        <v>26</v>
      </c>
      <c r="B22" s="59">
        <v>1</v>
      </c>
      <c r="C22" s="59">
        <v>126</v>
      </c>
      <c r="D22" s="59">
        <v>10</v>
      </c>
      <c r="E22" s="59">
        <v>5</v>
      </c>
      <c r="F22" s="59">
        <v>0</v>
      </c>
      <c r="G22" s="118"/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118"/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118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x14ac:dyDescent="0.2">
      <c r="A23" s="111" t="s">
        <v>308</v>
      </c>
      <c r="B23" s="111"/>
      <c r="C23" s="111"/>
      <c r="D23" s="111"/>
      <c r="E23" s="47"/>
      <c r="F23" s="47"/>
    </row>
    <row r="24" spans="1:24" x14ac:dyDescent="0.2">
      <c r="A24" s="112" t="s">
        <v>309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</row>
    <row r="25" spans="1:24" x14ac:dyDescent="0.2">
      <c r="A25" s="113" t="s">
        <v>310</v>
      </c>
      <c r="B25" s="51"/>
      <c r="C25" s="51"/>
      <c r="D25" s="51"/>
      <c r="E25" s="51"/>
      <c r="F25" s="51"/>
    </row>
    <row r="26" spans="1:24" x14ac:dyDescent="0.2">
      <c r="A26" s="48"/>
      <c r="B26" s="48"/>
      <c r="C26" s="48"/>
      <c r="D26" s="48"/>
      <c r="E26" s="48"/>
      <c r="F26" s="48"/>
    </row>
    <row r="27" spans="1:24" x14ac:dyDescent="0.2">
      <c r="A27" s="49"/>
      <c r="B27" s="50"/>
      <c r="C27" s="50"/>
      <c r="D27" s="50"/>
      <c r="E27" s="50"/>
      <c r="F27" s="51"/>
    </row>
  </sheetData>
  <mergeCells count="12">
    <mergeCell ref="A26:F26"/>
    <mergeCell ref="A27:E27"/>
    <mergeCell ref="A2:X2"/>
    <mergeCell ref="A3:X3"/>
    <mergeCell ref="A4:X4"/>
    <mergeCell ref="A6:X6"/>
    <mergeCell ref="A7:X7"/>
    <mergeCell ref="A9:A10"/>
    <mergeCell ref="B9:F9"/>
    <mergeCell ref="H9:L9"/>
    <mergeCell ref="N9:R9"/>
    <mergeCell ref="T9:X9"/>
  </mergeCells>
  <pageMargins left="0.78740157480314965" right="0.19685039370078741" top="0.98425196850393704" bottom="0.98425196850393704" header="0" footer="0"/>
  <pageSetup paperSize="5" scale="7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F23" sqref="F23"/>
    </sheetView>
  </sheetViews>
  <sheetFormatPr baseColWidth="10" defaultRowHeight="15" x14ac:dyDescent="0.25"/>
  <cols>
    <col min="1" max="1" width="12.85546875" style="34" bestFit="1" customWidth="1"/>
    <col min="2" max="2" width="13.5703125" style="34" bestFit="1" customWidth="1"/>
    <col min="3" max="3" width="22" style="34" bestFit="1" customWidth="1"/>
    <col min="4" max="4" width="40" style="34" bestFit="1" customWidth="1"/>
    <col min="5" max="5" width="15.42578125" style="34" customWidth="1"/>
    <col min="6" max="6" width="11.28515625" style="34" bestFit="1" customWidth="1"/>
    <col min="7" max="7" width="13" style="34" bestFit="1" customWidth="1"/>
    <col min="8" max="10" width="7.140625" style="34" customWidth="1"/>
    <col min="11" max="11" width="9.42578125" style="34" bestFit="1" customWidth="1"/>
    <col min="12" max="12" width="10.42578125" style="34" bestFit="1" customWidth="1"/>
    <col min="13" max="13" width="9" style="34" bestFit="1" customWidth="1"/>
    <col min="14" max="14" width="5.28515625" style="34" customWidth="1"/>
    <col min="15" max="16384" width="11.42578125" style="34"/>
  </cols>
  <sheetData>
    <row r="1" spans="1:13" ht="16.5" customHeight="1" x14ac:dyDescent="0.25"/>
    <row r="2" spans="1:13" ht="16.5" customHeight="1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6.5" customHeight="1" x14ac:dyDescent="0.25">
      <c r="A3" s="40" t="s">
        <v>48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6.5" customHeight="1" x14ac:dyDescent="0.25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6.5" customHeight="1" x14ac:dyDescent="0.25">
      <c r="C5" s="103"/>
      <c r="D5" s="41"/>
      <c r="E5" s="41"/>
      <c r="F5" s="41"/>
      <c r="G5" s="41"/>
      <c r="I5" s="60"/>
      <c r="J5" s="60"/>
      <c r="K5" s="62"/>
      <c r="L5" s="62"/>
      <c r="M5" s="62"/>
    </row>
    <row r="6" spans="1:13" ht="16.5" customHeight="1" x14ac:dyDescent="0.25">
      <c r="A6" s="40" t="s">
        <v>333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6.5" customHeight="1" x14ac:dyDescent="0.25">
      <c r="A7" s="40" t="s">
        <v>314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.75" thickBot="1" x14ac:dyDescent="0.3">
      <c r="H8" s="4" t="s">
        <v>0</v>
      </c>
      <c r="I8" s="4"/>
      <c r="J8" s="4"/>
      <c r="K8" s="62"/>
      <c r="L8" s="62"/>
      <c r="M8" s="62"/>
    </row>
    <row r="9" spans="1:13" ht="15.75" thickBot="1" x14ac:dyDescent="0.3">
      <c r="A9" s="134" t="s">
        <v>334</v>
      </c>
      <c r="B9" s="135" t="s">
        <v>335</v>
      </c>
      <c r="C9" s="54" t="s">
        <v>6</v>
      </c>
      <c r="D9" s="136" t="s">
        <v>327</v>
      </c>
      <c r="E9" s="136" t="s">
        <v>57</v>
      </c>
      <c r="F9" s="135" t="s">
        <v>315</v>
      </c>
      <c r="G9" s="54" t="s">
        <v>7</v>
      </c>
      <c r="H9" s="54" t="s">
        <v>4</v>
      </c>
      <c r="I9" s="54" t="s">
        <v>5</v>
      </c>
      <c r="J9" s="54" t="s">
        <v>3</v>
      </c>
      <c r="K9" s="54" t="s">
        <v>58</v>
      </c>
      <c r="L9" s="54" t="s">
        <v>60</v>
      </c>
      <c r="M9" s="137" t="s">
        <v>12</v>
      </c>
    </row>
    <row r="10" spans="1:13" x14ac:dyDescent="0.25">
      <c r="A10" s="87">
        <v>1018</v>
      </c>
      <c r="B10" s="138" t="s">
        <v>41</v>
      </c>
      <c r="C10" s="138" t="s">
        <v>76</v>
      </c>
      <c r="D10" s="139" t="s">
        <v>181</v>
      </c>
      <c r="E10" s="139" t="s">
        <v>343</v>
      </c>
      <c r="F10" s="140" t="s">
        <v>31</v>
      </c>
      <c r="G10" s="70" t="s">
        <v>43</v>
      </c>
      <c r="H10" s="71">
        <f>I10+J10</f>
        <v>200</v>
      </c>
      <c r="I10" s="71">
        <v>55</v>
      </c>
      <c r="J10" s="71">
        <v>145</v>
      </c>
      <c r="K10" s="71">
        <v>9</v>
      </c>
      <c r="L10" s="71">
        <v>3</v>
      </c>
      <c r="M10" s="71">
        <v>0</v>
      </c>
    </row>
    <row r="11" spans="1:13" x14ac:dyDescent="0.25">
      <c r="A11" s="91">
        <v>1039</v>
      </c>
      <c r="B11" s="141" t="s">
        <v>41</v>
      </c>
      <c r="C11" s="141" t="s">
        <v>76</v>
      </c>
      <c r="D11" s="141" t="s">
        <v>292</v>
      </c>
      <c r="E11" s="141" t="s">
        <v>343</v>
      </c>
      <c r="F11" s="142" t="s">
        <v>31</v>
      </c>
      <c r="G11" s="67" t="s">
        <v>43</v>
      </c>
      <c r="H11" s="66">
        <f t="shared" ref="H11:H60" si="0">I11+J11</f>
        <v>611</v>
      </c>
      <c r="I11" s="66">
        <v>316</v>
      </c>
      <c r="J11" s="66">
        <v>295</v>
      </c>
      <c r="K11" s="66">
        <v>29</v>
      </c>
      <c r="L11" s="66">
        <v>15</v>
      </c>
      <c r="M11" s="66">
        <v>21</v>
      </c>
    </row>
    <row r="12" spans="1:13" x14ac:dyDescent="0.25">
      <c r="A12" s="91">
        <v>1047</v>
      </c>
      <c r="B12" s="141" t="s">
        <v>41</v>
      </c>
      <c r="C12" s="141" t="s">
        <v>76</v>
      </c>
      <c r="D12" s="68" t="s">
        <v>80</v>
      </c>
      <c r="E12" s="141" t="s">
        <v>343</v>
      </c>
      <c r="F12" s="142" t="s">
        <v>31</v>
      </c>
      <c r="G12" s="67" t="s">
        <v>43</v>
      </c>
      <c r="H12" s="66">
        <f t="shared" si="0"/>
        <v>427</v>
      </c>
      <c r="I12" s="66">
        <v>230</v>
      </c>
      <c r="J12" s="66">
        <v>197</v>
      </c>
      <c r="K12" s="66">
        <v>28</v>
      </c>
      <c r="L12" s="66">
        <v>15</v>
      </c>
      <c r="M12" s="66">
        <v>0</v>
      </c>
    </row>
    <row r="13" spans="1:13" x14ac:dyDescent="0.25">
      <c r="A13" s="91">
        <v>5637</v>
      </c>
      <c r="B13" s="141" t="s">
        <v>41</v>
      </c>
      <c r="C13" s="141" t="s">
        <v>76</v>
      </c>
      <c r="D13" s="68" t="s">
        <v>82</v>
      </c>
      <c r="E13" s="141" t="s">
        <v>343</v>
      </c>
      <c r="F13" s="142" t="s">
        <v>31</v>
      </c>
      <c r="G13" s="67" t="s">
        <v>43</v>
      </c>
      <c r="H13" s="66">
        <f t="shared" si="0"/>
        <v>205</v>
      </c>
      <c r="I13" s="66">
        <v>117</v>
      </c>
      <c r="J13" s="66">
        <v>88</v>
      </c>
      <c r="K13" s="66">
        <v>25</v>
      </c>
      <c r="L13" s="66">
        <v>13</v>
      </c>
      <c r="M13" s="66">
        <v>0</v>
      </c>
    </row>
    <row r="14" spans="1:13" x14ac:dyDescent="0.25">
      <c r="A14" s="91">
        <v>1052</v>
      </c>
      <c r="B14" s="141" t="s">
        <v>41</v>
      </c>
      <c r="C14" s="141" t="s">
        <v>84</v>
      </c>
      <c r="D14" s="68" t="s">
        <v>293</v>
      </c>
      <c r="E14" s="141" t="s">
        <v>343</v>
      </c>
      <c r="F14" s="142" t="s">
        <v>31</v>
      </c>
      <c r="G14" s="67" t="s">
        <v>43</v>
      </c>
      <c r="H14" s="66">
        <f t="shared" si="0"/>
        <v>1054</v>
      </c>
      <c r="I14" s="66">
        <v>510</v>
      </c>
      <c r="J14" s="66">
        <v>544</v>
      </c>
      <c r="K14" s="66">
        <v>53</v>
      </c>
      <c r="L14" s="66">
        <v>27</v>
      </c>
      <c r="M14" s="66">
        <v>0</v>
      </c>
    </row>
    <row r="15" spans="1:13" x14ac:dyDescent="0.25">
      <c r="A15" s="91">
        <v>1060</v>
      </c>
      <c r="B15" s="141" t="s">
        <v>41</v>
      </c>
      <c r="C15" s="141" t="s">
        <v>87</v>
      </c>
      <c r="D15" s="68" t="s">
        <v>88</v>
      </c>
      <c r="E15" s="141" t="s">
        <v>343</v>
      </c>
      <c r="F15" s="142" t="s">
        <v>31</v>
      </c>
      <c r="G15" s="67" t="s">
        <v>43</v>
      </c>
      <c r="H15" s="66">
        <f t="shared" si="0"/>
        <v>398</v>
      </c>
      <c r="I15" s="66">
        <v>216</v>
      </c>
      <c r="J15" s="66">
        <v>182</v>
      </c>
      <c r="K15" s="66">
        <v>37</v>
      </c>
      <c r="L15" s="66">
        <v>19</v>
      </c>
      <c r="M15" s="66">
        <v>0</v>
      </c>
    </row>
    <row r="16" spans="1:13" x14ac:dyDescent="0.25">
      <c r="A16" s="91">
        <v>1072</v>
      </c>
      <c r="B16" s="141" t="s">
        <v>41</v>
      </c>
      <c r="C16" s="141" t="s">
        <v>87</v>
      </c>
      <c r="D16" s="68" t="s">
        <v>90</v>
      </c>
      <c r="E16" s="141" t="s">
        <v>343</v>
      </c>
      <c r="F16" s="142" t="s">
        <v>75</v>
      </c>
      <c r="G16" s="67" t="s">
        <v>43</v>
      </c>
      <c r="H16" s="66">
        <f t="shared" si="0"/>
        <v>129</v>
      </c>
      <c r="I16" s="66">
        <v>68</v>
      </c>
      <c r="J16" s="66">
        <v>61</v>
      </c>
      <c r="K16" s="66">
        <v>15</v>
      </c>
      <c r="L16" s="66">
        <v>8</v>
      </c>
      <c r="M16" s="66">
        <v>7</v>
      </c>
    </row>
    <row r="17" spans="1:13" x14ac:dyDescent="0.25">
      <c r="A17" s="91">
        <v>1073</v>
      </c>
      <c r="B17" s="141" t="s">
        <v>41</v>
      </c>
      <c r="C17" s="141" t="s">
        <v>186</v>
      </c>
      <c r="D17" s="68" t="s">
        <v>91</v>
      </c>
      <c r="E17" s="141" t="s">
        <v>343</v>
      </c>
      <c r="F17" s="142" t="s">
        <v>31</v>
      </c>
      <c r="G17" s="67" t="s">
        <v>43</v>
      </c>
      <c r="H17" s="66">
        <f t="shared" si="0"/>
        <v>899</v>
      </c>
      <c r="I17" s="66">
        <v>456</v>
      </c>
      <c r="J17" s="66">
        <v>443</v>
      </c>
      <c r="K17" s="66">
        <v>39</v>
      </c>
      <c r="L17" s="66">
        <v>20</v>
      </c>
      <c r="M17" s="66">
        <v>0</v>
      </c>
    </row>
    <row r="18" spans="1:13" x14ac:dyDescent="0.25">
      <c r="A18" s="91">
        <v>1074</v>
      </c>
      <c r="B18" s="141" t="s">
        <v>41</v>
      </c>
      <c r="C18" s="141" t="s">
        <v>186</v>
      </c>
      <c r="D18" s="68" t="s">
        <v>294</v>
      </c>
      <c r="E18" s="141" t="s">
        <v>343</v>
      </c>
      <c r="F18" s="142" t="s">
        <v>75</v>
      </c>
      <c r="G18" s="67" t="s">
        <v>43</v>
      </c>
      <c r="H18" s="66">
        <f t="shared" si="0"/>
        <v>664</v>
      </c>
      <c r="I18" s="66">
        <v>419</v>
      </c>
      <c r="J18" s="66">
        <v>245</v>
      </c>
      <c r="K18" s="66">
        <v>38</v>
      </c>
      <c r="L18" s="66">
        <v>24</v>
      </c>
      <c r="M18" s="66">
        <v>0</v>
      </c>
    </row>
    <row r="19" spans="1:13" x14ac:dyDescent="0.25">
      <c r="A19" s="91">
        <v>1081</v>
      </c>
      <c r="B19" s="141" t="s">
        <v>41</v>
      </c>
      <c r="C19" s="141" t="s">
        <v>95</v>
      </c>
      <c r="D19" s="68" t="s">
        <v>188</v>
      </c>
      <c r="E19" s="141" t="s">
        <v>343</v>
      </c>
      <c r="F19" s="142" t="s">
        <v>75</v>
      </c>
      <c r="G19" s="67" t="s">
        <v>44</v>
      </c>
      <c r="H19" s="66">
        <f t="shared" si="0"/>
        <v>39</v>
      </c>
      <c r="I19" s="66">
        <v>19</v>
      </c>
      <c r="J19" s="66">
        <v>20</v>
      </c>
      <c r="K19" s="66">
        <v>1</v>
      </c>
      <c r="L19" s="66">
        <v>1</v>
      </c>
      <c r="M19" s="66">
        <v>16</v>
      </c>
    </row>
    <row r="20" spans="1:13" x14ac:dyDescent="0.25">
      <c r="A20" s="91">
        <v>1021</v>
      </c>
      <c r="B20" s="141" t="s">
        <v>41</v>
      </c>
      <c r="C20" s="141" t="s">
        <v>194</v>
      </c>
      <c r="D20" s="68" t="s">
        <v>97</v>
      </c>
      <c r="E20" s="141" t="s">
        <v>343</v>
      </c>
      <c r="F20" s="142" t="s">
        <v>31</v>
      </c>
      <c r="G20" s="67" t="s">
        <v>43</v>
      </c>
      <c r="H20" s="66">
        <f t="shared" si="0"/>
        <v>434</v>
      </c>
      <c r="I20" s="66">
        <v>260</v>
      </c>
      <c r="J20" s="66">
        <v>174</v>
      </c>
      <c r="K20" s="66">
        <v>27</v>
      </c>
      <c r="L20" s="66">
        <v>14</v>
      </c>
      <c r="M20" s="66">
        <v>2</v>
      </c>
    </row>
    <row r="21" spans="1:13" x14ac:dyDescent="0.25">
      <c r="A21" s="91">
        <v>1092</v>
      </c>
      <c r="B21" s="141" t="s">
        <v>41</v>
      </c>
      <c r="C21" s="141" t="s">
        <v>194</v>
      </c>
      <c r="D21" s="68" t="s">
        <v>295</v>
      </c>
      <c r="E21" s="141" t="s">
        <v>343</v>
      </c>
      <c r="F21" s="142" t="s">
        <v>31</v>
      </c>
      <c r="G21" s="67" t="s">
        <v>43</v>
      </c>
      <c r="H21" s="66">
        <f t="shared" si="0"/>
        <v>652</v>
      </c>
      <c r="I21" s="66">
        <v>324</v>
      </c>
      <c r="J21" s="66">
        <v>328</v>
      </c>
      <c r="K21" s="66">
        <v>45</v>
      </c>
      <c r="L21" s="66">
        <v>23</v>
      </c>
      <c r="M21" s="66">
        <v>13</v>
      </c>
    </row>
    <row r="22" spans="1:13" x14ac:dyDescent="0.25">
      <c r="A22" s="91">
        <v>1094</v>
      </c>
      <c r="B22" s="141" t="s">
        <v>41</v>
      </c>
      <c r="C22" s="141" t="s">
        <v>98</v>
      </c>
      <c r="D22" s="68" t="s">
        <v>99</v>
      </c>
      <c r="E22" s="141" t="s">
        <v>343</v>
      </c>
      <c r="F22" s="142" t="s">
        <v>75</v>
      </c>
      <c r="G22" s="67" t="s">
        <v>43</v>
      </c>
      <c r="H22" s="66">
        <f t="shared" si="0"/>
        <v>378</v>
      </c>
      <c r="I22" s="66">
        <v>187</v>
      </c>
      <c r="J22" s="66">
        <v>191</v>
      </c>
      <c r="K22" s="66">
        <v>13</v>
      </c>
      <c r="L22" s="66">
        <v>7</v>
      </c>
      <c r="M22" s="66">
        <v>0</v>
      </c>
    </row>
    <row r="23" spans="1:13" x14ac:dyDescent="0.25">
      <c r="A23" s="91">
        <v>1106</v>
      </c>
      <c r="B23" s="141" t="s">
        <v>41</v>
      </c>
      <c r="C23" s="141" t="s">
        <v>145</v>
      </c>
      <c r="D23" s="68" t="s">
        <v>101</v>
      </c>
      <c r="E23" s="141" t="s">
        <v>343</v>
      </c>
      <c r="F23" s="142" t="s">
        <v>31</v>
      </c>
      <c r="G23" s="67" t="s">
        <v>43</v>
      </c>
      <c r="H23" s="66">
        <f t="shared" si="0"/>
        <v>165</v>
      </c>
      <c r="I23" s="66">
        <v>75</v>
      </c>
      <c r="J23" s="66">
        <v>90</v>
      </c>
      <c r="K23" s="66">
        <v>13</v>
      </c>
      <c r="L23" s="66">
        <v>7</v>
      </c>
      <c r="M23" s="66">
        <v>1</v>
      </c>
    </row>
    <row r="24" spans="1:13" x14ac:dyDescent="0.25">
      <c r="A24" s="91">
        <v>1110</v>
      </c>
      <c r="B24" s="141" t="s">
        <v>41</v>
      </c>
      <c r="C24" s="141" t="s">
        <v>103</v>
      </c>
      <c r="D24" s="68" t="s">
        <v>104</v>
      </c>
      <c r="E24" s="141" t="s">
        <v>343</v>
      </c>
      <c r="F24" s="142" t="s">
        <v>75</v>
      </c>
      <c r="G24" s="67" t="s">
        <v>43</v>
      </c>
      <c r="H24" s="66">
        <f t="shared" si="0"/>
        <v>526</v>
      </c>
      <c r="I24" s="66">
        <v>269</v>
      </c>
      <c r="J24" s="66">
        <v>257</v>
      </c>
      <c r="K24" s="66">
        <v>34</v>
      </c>
      <c r="L24" s="66">
        <v>17</v>
      </c>
      <c r="M24" s="66">
        <v>0</v>
      </c>
    </row>
    <row r="25" spans="1:13" x14ac:dyDescent="0.25">
      <c r="A25" s="91">
        <v>1112</v>
      </c>
      <c r="B25" s="141" t="s">
        <v>41</v>
      </c>
      <c r="C25" s="141" t="s">
        <v>147</v>
      </c>
      <c r="D25" s="68" t="s">
        <v>105</v>
      </c>
      <c r="E25" s="141" t="s">
        <v>343</v>
      </c>
      <c r="F25" s="142" t="s">
        <v>31</v>
      </c>
      <c r="G25" s="67" t="s">
        <v>43</v>
      </c>
      <c r="H25" s="66">
        <f t="shared" si="0"/>
        <v>239</v>
      </c>
      <c r="I25" s="66">
        <v>114</v>
      </c>
      <c r="J25" s="66">
        <v>125</v>
      </c>
      <c r="K25" s="66">
        <v>15</v>
      </c>
      <c r="L25" s="66">
        <v>8</v>
      </c>
      <c r="M25" s="66">
        <v>2</v>
      </c>
    </row>
    <row r="26" spans="1:13" x14ac:dyDescent="0.25">
      <c r="A26" s="91">
        <v>1120</v>
      </c>
      <c r="B26" s="141" t="s">
        <v>41</v>
      </c>
      <c r="C26" s="141" t="s">
        <v>147</v>
      </c>
      <c r="D26" s="68" t="s">
        <v>107</v>
      </c>
      <c r="E26" s="141" t="s">
        <v>343</v>
      </c>
      <c r="F26" s="142" t="s">
        <v>75</v>
      </c>
      <c r="G26" s="67" t="s">
        <v>43</v>
      </c>
      <c r="H26" s="66">
        <f t="shared" si="0"/>
        <v>153</v>
      </c>
      <c r="I26" s="66">
        <v>84</v>
      </c>
      <c r="J26" s="66">
        <v>69</v>
      </c>
      <c r="K26" s="66">
        <v>13</v>
      </c>
      <c r="L26" s="66">
        <v>7</v>
      </c>
      <c r="M26" s="66">
        <v>0</v>
      </c>
    </row>
    <row r="27" spans="1:13" x14ac:dyDescent="0.25">
      <c r="A27" s="91">
        <v>1126</v>
      </c>
      <c r="B27" s="141" t="s">
        <v>41</v>
      </c>
      <c r="C27" s="141" t="s">
        <v>108</v>
      </c>
      <c r="D27" s="68" t="s">
        <v>296</v>
      </c>
      <c r="E27" s="141" t="s">
        <v>343</v>
      </c>
      <c r="F27" s="142" t="s">
        <v>31</v>
      </c>
      <c r="G27" s="67" t="s">
        <v>43</v>
      </c>
      <c r="H27" s="66">
        <f t="shared" si="0"/>
        <v>984</v>
      </c>
      <c r="I27" s="66">
        <v>456</v>
      </c>
      <c r="J27" s="66">
        <v>528</v>
      </c>
      <c r="K27" s="66">
        <v>47</v>
      </c>
      <c r="L27" s="66">
        <v>24</v>
      </c>
      <c r="M27" s="66">
        <v>31</v>
      </c>
    </row>
    <row r="28" spans="1:13" x14ac:dyDescent="0.25">
      <c r="A28" s="91">
        <v>1128</v>
      </c>
      <c r="B28" s="141" t="s">
        <v>41</v>
      </c>
      <c r="C28" s="141" t="s">
        <v>108</v>
      </c>
      <c r="D28" s="68" t="s">
        <v>111</v>
      </c>
      <c r="E28" s="141" t="s">
        <v>343</v>
      </c>
      <c r="F28" s="142" t="s">
        <v>31</v>
      </c>
      <c r="G28" s="67" t="s">
        <v>43</v>
      </c>
      <c r="H28" s="66">
        <f t="shared" si="0"/>
        <v>444</v>
      </c>
      <c r="I28" s="66">
        <v>246</v>
      </c>
      <c r="J28" s="66">
        <v>198</v>
      </c>
      <c r="K28" s="66">
        <v>26</v>
      </c>
      <c r="L28" s="66">
        <v>13</v>
      </c>
      <c r="M28" s="66">
        <v>0</v>
      </c>
    </row>
    <row r="29" spans="1:13" x14ac:dyDescent="0.25">
      <c r="A29" s="91">
        <v>1133</v>
      </c>
      <c r="B29" s="141" t="s">
        <v>41</v>
      </c>
      <c r="C29" s="141" t="s">
        <v>112</v>
      </c>
      <c r="D29" s="68" t="s">
        <v>113</v>
      </c>
      <c r="E29" s="141" t="s">
        <v>343</v>
      </c>
      <c r="F29" s="142" t="s">
        <v>75</v>
      </c>
      <c r="G29" s="67" t="s">
        <v>43</v>
      </c>
      <c r="H29" s="66">
        <f t="shared" si="0"/>
        <v>145</v>
      </c>
      <c r="I29" s="66">
        <v>80</v>
      </c>
      <c r="J29" s="66">
        <v>65</v>
      </c>
      <c r="K29" s="66">
        <v>11</v>
      </c>
      <c r="L29" s="66">
        <v>6</v>
      </c>
      <c r="M29" s="66">
        <v>6</v>
      </c>
    </row>
    <row r="30" spans="1:13" x14ac:dyDescent="0.25">
      <c r="A30" s="91">
        <v>1139</v>
      </c>
      <c r="B30" s="141" t="s">
        <v>41</v>
      </c>
      <c r="C30" s="141" t="s">
        <v>112</v>
      </c>
      <c r="D30" s="68" t="s">
        <v>204</v>
      </c>
      <c r="E30" s="141" t="s">
        <v>343</v>
      </c>
      <c r="F30" s="142" t="s">
        <v>75</v>
      </c>
      <c r="G30" s="67" t="s">
        <v>44</v>
      </c>
      <c r="H30" s="66">
        <f t="shared" si="0"/>
        <v>25</v>
      </c>
      <c r="I30" s="66">
        <v>14</v>
      </c>
      <c r="J30" s="66">
        <v>11</v>
      </c>
      <c r="K30" s="66">
        <v>2</v>
      </c>
      <c r="L30" s="66">
        <v>2</v>
      </c>
      <c r="M30" s="66">
        <v>0</v>
      </c>
    </row>
    <row r="31" spans="1:13" x14ac:dyDescent="0.25">
      <c r="A31" s="91">
        <v>1148</v>
      </c>
      <c r="B31" s="141" t="s">
        <v>41</v>
      </c>
      <c r="C31" s="141" t="s">
        <v>116</v>
      </c>
      <c r="D31" s="68" t="s">
        <v>297</v>
      </c>
      <c r="E31" s="141" t="s">
        <v>343</v>
      </c>
      <c r="F31" s="142" t="s">
        <v>75</v>
      </c>
      <c r="G31" s="67" t="s">
        <v>43</v>
      </c>
      <c r="H31" s="66">
        <f t="shared" si="0"/>
        <v>880</v>
      </c>
      <c r="I31" s="66">
        <v>439</v>
      </c>
      <c r="J31" s="66">
        <v>441</v>
      </c>
      <c r="K31" s="66">
        <v>29</v>
      </c>
      <c r="L31" s="66">
        <v>22</v>
      </c>
      <c r="M31" s="66">
        <v>0</v>
      </c>
    </row>
    <row r="32" spans="1:13" x14ac:dyDescent="0.25">
      <c r="A32" s="91">
        <v>1153</v>
      </c>
      <c r="B32" s="141" t="s">
        <v>41</v>
      </c>
      <c r="C32" s="141" t="s">
        <v>116</v>
      </c>
      <c r="D32" s="68" t="s">
        <v>210</v>
      </c>
      <c r="E32" s="141" t="s">
        <v>343</v>
      </c>
      <c r="F32" s="142" t="s">
        <v>75</v>
      </c>
      <c r="G32" s="67" t="s">
        <v>43</v>
      </c>
      <c r="H32" s="66">
        <f t="shared" si="0"/>
        <v>351</v>
      </c>
      <c r="I32" s="66">
        <v>204</v>
      </c>
      <c r="J32" s="66">
        <v>147</v>
      </c>
      <c r="K32" s="66">
        <v>24</v>
      </c>
      <c r="L32" s="66">
        <v>15</v>
      </c>
      <c r="M32" s="66">
        <v>4</v>
      </c>
    </row>
    <row r="33" spans="1:13" x14ac:dyDescent="0.25">
      <c r="A33" s="91">
        <v>5500</v>
      </c>
      <c r="B33" s="141" t="s">
        <v>41</v>
      </c>
      <c r="C33" s="141" t="s">
        <v>116</v>
      </c>
      <c r="D33" s="68" t="s">
        <v>120</v>
      </c>
      <c r="E33" s="141" t="s">
        <v>343</v>
      </c>
      <c r="F33" s="142" t="s">
        <v>75</v>
      </c>
      <c r="G33" s="67" t="s">
        <v>43</v>
      </c>
      <c r="H33" s="66">
        <f t="shared" si="0"/>
        <v>525</v>
      </c>
      <c r="I33" s="66">
        <v>273</v>
      </c>
      <c r="J33" s="66">
        <v>252</v>
      </c>
      <c r="K33" s="66">
        <v>22</v>
      </c>
      <c r="L33" s="66">
        <v>11</v>
      </c>
      <c r="M33" s="66">
        <v>25</v>
      </c>
    </row>
    <row r="34" spans="1:13" x14ac:dyDescent="0.25">
      <c r="A34" s="91">
        <v>1162</v>
      </c>
      <c r="B34" s="141" t="s">
        <v>62</v>
      </c>
      <c r="C34" s="141" t="s">
        <v>63</v>
      </c>
      <c r="D34" s="141" t="s">
        <v>65</v>
      </c>
      <c r="E34" s="141" t="s">
        <v>343</v>
      </c>
      <c r="F34" s="142" t="s">
        <v>75</v>
      </c>
      <c r="G34" s="67" t="s">
        <v>45</v>
      </c>
      <c r="H34" s="66">
        <f t="shared" si="0"/>
        <v>72</v>
      </c>
      <c r="I34" s="66">
        <v>30</v>
      </c>
      <c r="J34" s="66">
        <v>42</v>
      </c>
      <c r="K34" s="66">
        <v>3</v>
      </c>
      <c r="L34" s="66">
        <v>3</v>
      </c>
      <c r="M34" s="66">
        <v>0</v>
      </c>
    </row>
    <row r="35" spans="1:13" x14ac:dyDescent="0.25">
      <c r="A35" s="91">
        <v>1167</v>
      </c>
      <c r="B35" s="141" t="s">
        <v>62</v>
      </c>
      <c r="C35" s="141" t="s">
        <v>66</v>
      </c>
      <c r="D35" s="141" t="s">
        <v>67</v>
      </c>
      <c r="E35" s="141" t="s">
        <v>343</v>
      </c>
      <c r="F35" s="142" t="s">
        <v>75</v>
      </c>
      <c r="G35" s="67" t="s">
        <v>43</v>
      </c>
      <c r="H35" s="66">
        <f t="shared" si="0"/>
        <v>110</v>
      </c>
      <c r="I35" s="66">
        <v>55</v>
      </c>
      <c r="J35" s="66">
        <v>55</v>
      </c>
      <c r="K35" s="66">
        <v>8</v>
      </c>
      <c r="L35" s="66">
        <v>4</v>
      </c>
      <c r="M35" s="66">
        <v>0</v>
      </c>
    </row>
    <row r="36" spans="1:13" x14ac:dyDescent="0.25">
      <c r="A36" s="91">
        <v>1170</v>
      </c>
      <c r="B36" s="141" t="s">
        <v>62</v>
      </c>
      <c r="C36" s="141" t="s">
        <v>68</v>
      </c>
      <c r="D36" s="141" t="s">
        <v>69</v>
      </c>
      <c r="E36" s="141" t="s">
        <v>343</v>
      </c>
      <c r="F36" s="142" t="s">
        <v>75</v>
      </c>
      <c r="G36" s="67" t="s">
        <v>44</v>
      </c>
      <c r="H36" s="66">
        <f t="shared" si="0"/>
        <v>22</v>
      </c>
      <c r="I36" s="66">
        <v>11</v>
      </c>
      <c r="J36" s="66">
        <v>11</v>
      </c>
      <c r="K36" s="66">
        <v>2</v>
      </c>
      <c r="L36" s="66">
        <v>1</v>
      </c>
      <c r="M36" s="66">
        <v>10</v>
      </c>
    </row>
    <row r="37" spans="1:13" x14ac:dyDescent="0.25">
      <c r="A37" s="91">
        <v>1171</v>
      </c>
      <c r="B37" s="141" t="s">
        <v>62</v>
      </c>
      <c r="C37" s="141" t="s">
        <v>68</v>
      </c>
      <c r="D37" s="141" t="s">
        <v>70</v>
      </c>
      <c r="E37" s="141" t="s">
        <v>343</v>
      </c>
      <c r="F37" s="142" t="s">
        <v>75</v>
      </c>
      <c r="G37" s="67" t="s">
        <v>44</v>
      </c>
      <c r="H37" s="66">
        <f t="shared" si="0"/>
        <v>24</v>
      </c>
      <c r="I37" s="66">
        <v>8</v>
      </c>
      <c r="J37" s="66">
        <v>16</v>
      </c>
      <c r="K37" s="66">
        <v>3</v>
      </c>
      <c r="L37" s="66">
        <v>2</v>
      </c>
      <c r="M37" s="66">
        <v>24</v>
      </c>
    </row>
    <row r="38" spans="1:13" x14ac:dyDescent="0.25">
      <c r="A38" s="91">
        <v>1177</v>
      </c>
      <c r="B38" s="141" t="s">
        <v>62</v>
      </c>
      <c r="C38" s="141" t="s">
        <v>68</v>
      </c>
      <c r="D38" s="141" t="s">
        <v>162</v>
      </c>
      <c r="E38" s="141" t="s">
        <v>343</v>
      </c>
      <c r="F38" s="142" t="s">
        <v>75</v>
      </c>
      <c r="G38" s="67" t="s">
        <v>45</v>
      </c>
      <c r="H38" s="66">
        <f t="shared" si="0"/>
        <v>19</v>
      </c>
      <c r="I38" s="66">
        <v>8</v>
      </c>
      <c r="J38" s="66">
        <v>11</v>
      </c>
      <c r="K38" s="66">
        <v>3</v>
      </c>
      <c r="L38" s="66">
        <v>2</v>
      </c>
      <c r="M38" s="66">
        <v>0</v>
      </c>
    </row>
    <row r="39" spans="1:13" x14ac:dyDescent="0.25">
      <c r="A39" s="91">
        <v>1178</v>
      </c>
      <c r="B39" s="141" t="s">
        <v>62</v>
      </c>
      <c r="C39" s="141" t="s">
        <v>68</v>
      </c>
      <c r="D39" s="141" t="s">
        <v>291</v>
      </c>
      <c r="E39" s="141" t="s">
        <v>343</v>
      </c>
      <c r="F39" s="142" t="s">
        <v>75</v>
      </c>
      <c r="G39" s="67" t="s">
        <v>45</v>
      </c>
      <c r="H39" s="66">
        <f t="shared" si="0"/>
        <v>21</v>
      </c>
      <c r="I39" s="66">
        <v>15</v>
      </c>
      <c r="J39" s="66">
        <v>6</v>
      </c>
      <c r="K39" s="66">
        <v>1</v>
      </c>
      <c r="L39" s="66">
        <v>1</v>
      </c>
      <c r="M39" s="66">
        <v>0</v>
      </c>
    </row>
    <row r="40" spans="1:13" x14ac:dyDescent="0.25">
      <c r="A40" s="91">
        <v>1187</v>
      </c>
      <c r="B40" s="141" t="s">
        <v>62</v>
      </c>
      <c r="C40" s="141" t="s">
        <v>71</v>
      </c>
      <c r="D40" s="67" t="s">
        <v>298</v>
      </c>
      <c r="E40" s="141" t="s">
        <v>343</v>
      </c>
      <c r="F40" s="142" t="s">
        <v>75</v>
      </c>
      <c r="G40" s="67" t="s">
        <v>43</v>
      </c>
      <c r="H40" s="66">
        <f t="shared" si="0"/>
        <v>209</v>
      </c>
      <c r="I40" s="66">
        <v>112</v>
      </c>
      <c r="J40" s="66">
        <v>97</v>
      </c>
      <c r="K40" s="66">
        <v>16</v>
      </c>
      <c r="L40" s="66">
        <v>8</v>
      </c>
      <c r="M40" s="66">
        <v>49</v>
      </c>
    </row>
    <row r="41" spans="1:13" x14ac:dyDescent="0.25">
      <c r="A41" s="91">
        <v>730</v>
      </c>
      <c r="B41" s="67" t="s">
        <v>37</v>
      </c>
      <c r="C41" s="67" t="s">
        <v>122</v>
      </c>
      <c r="D41" s="68" t="s">
        <v>243</v>
      </c>
      <c r="E41" s="141" t="s">
        <v>343</v>
      </c>
      <c r="F41" s="142" t="s">
        <v>75</v>
      </c>
      <c r="G41" s="67" t="s">
        <v>44</v>
      </c>
      <c r="H41" s="66">
        <f t="shared" si="0"/>
        <v>13</v>
      </c>
      <c r="I41" s="66">
        <v>5</v>
      </c>
      <c r="J41" s="66">
        <v>8</v>
      </c>
      <c r="K41" s="66">
        <v>1</v>
      </c>
      <c r="L41" s="66">
        <v>1</v>
      </c>
      <c r="M41" s="66">
        <v>1</v>
      </c>
    </row>
    <row r="42" spans="1:13" x14ac:dyDescent="0.25">
      <c r="A42" s="91">
        <v>1202</v>
      </c>
      <c r="B42" s="67" t="s">
        <v>37</v>
      </c>
      <c r="C42" s="67" t="s">
        <v>122</v>
      </c>
      <c r="D42" s="68" t="s">
        <v>244</v>
      </c>
      <c r="E42" s="141" t="s">
        <v>343</v>
      </c>
      <c r="F42" s="142" t="s">
        <v>75</v>
      </c>
      <c r="G42" s="67" t="s">
        <v>45</v>
      </c>
      <c r="H42" s="66">
        <f t="shared" si="0"/>
        <v>14</v>
      </c>
      <c r="I42" s="66">
        <v>4</v>
      </c>
      <c r="J42" s="66">
        <v>10</v>
      </c>
      <c r="K42" s="66">
        <v>1</v>
      </c>
      <c r="L42" s="66">
        <v>1</v>
      </c>
      <c r="M42" s="66">
        <v>4</v>
      </c>
    </row>
    <row r="43" spans="1:13" x14ac:dyDescent="0.25">
      <c r="A43" s="91">
        <v>1205</v>
      </c>
      <c r="B43" s="67" t="s">
        <v>37</v>
      </c>
      <c r="C43" s="67" t="s">
        <v>122</v>
      </c>
      <c r="D43" s="68" t="s">
        <v>247</v>
      </c>
      <c r="E43" s="141" t="s">
        <v>343</v>
      </c>
      <c r="F43" s="142" t="s">
        <v>75</v>
      </c>
      <c r="G43" s="67" t="s">
        <v>45</v>
      </c>
      <c r="H43" s="66">
        <f t="shared" si="0"/>
        <v>30</v>
      </c>
      <c r="I43" s="66">
        <v>13</v>
      </c>
      <c r="J43" s="66">
        <v>17</v>
      </c>
      <c r="K43" s="66">
        <v>2</v>
      </c>
      <c r="L43" s="66">
        <v>2</v>
      </c>
      <c r="M43" s="66">
        <v>0</v>
      </c>
    </row>
    <row r="44" spans="1:13" x14ac:dyDescent="0.25">
      <c r="A44" s="91">
        <v>1215</v>
      </c>
      <c r="B44" s="67" t="s">
        <v>37</v>
      </c>
      <c r="C44" s="67" t="s">
        <v>122</v>
      </c>
      <c r="D44" s="68" t="s">
        <v>123</v>
      </c>
      <c r="E44" s="141" t="s">
        <v>343</v>
      </c>
      <c r="F44" s="142" t="s">
        <v>75</v>
      </c>
      <c r="G44" s="67" t="s">
        <v>45</v>
      </c>
      <c r="H44" s="66">
        <f t="shared" si="0"/>
        <v>55</v>
      </c>
      <c r="I44" s="66">
        <v>27</v>
      </c>
      <c r="J44" s="66">
        <v>28</v>
      </c>
      <c r="K44" s="66">
        <v>3</v>
      </c>
      <c r="L44" s="66">
        <v>3</v>
      </c>
      <c r="M44" s="66">
        <v>0</v>
      </c>
    </row>
    <row r="45" spans="1:13" x14ac:dyDescent="0.25">
      <c r="A45" s="91">
        <v>1260</v>
      </c>
      <c r="B45" s="67" t="s">
        <v>37</v>
      </c>
      <c r="C45" s="67" t="s">
        <v>122</v>
      </c>
      <c r="D45" s="68" t="s">
        <v>251</v>
      </c>
      <c r="E45" s="141" t="s">
        <v>343</v>
      </c>
      <c r="F45" s="142" t="s">
        <v>75</v>
      </c>
      <c r="G45" s="67" t="s">
        <v>44</v>
      </c>
      <c r="H45" s="66">
        <f t="shared" si="0"/>
        <v>19</v>
      </c>
      <c r="I45" s="66">
        <v>13</v>
      </c>
      <c r="J45" s="66">
        <v>6</v>
      </c>
      <c r="K45" s="66">
        <v>1</v>
      </c>
      <c r="L45" s="66">
        <v>1</v>
      </c>
      <c r="M45" s="66">
        <v>9</v>
      </c>
    </row>
    <row r="46" spans="1:13" x14ac:dyDescent="0.25">
      <c r="A46" s="91">
        <v>1267</v>
      </c>
      <c r="B46" s="67" t="s">
        <v>37</v>
      </c>
      <c r="C46" s="67" t="s">
        <v>122</v>
      </c>
      <c r="D46" s="68" t="s">
        <v>253</v>
      </c>
      <c r="E46" s="141" t="s">
        <v>343</v>
      </c>
      <c r="F46" s="142" t="s">
        <v>75</v>
      </c>
      <c r="G46" s="67" t="s">
        <v>44</v>
      </c>
      <c r="H46" s="66">
        <f t="shared" si="0"/>
        <v>23</v>
      </c>
      <c r="I46" s="66">
        <v>9</v>
      </c>
      <c r="J46" s="66">
        <v>14</v>
      </c>
      <c r="K46" s="66">
        <v>1</v>
      </c>
      <c r="L46" s="66">
        <v>1</v>
      </c>
      <c r="M46" s="66">
        <v>15</v>
      </c>
    </row>
    <row r="47" spans="1:13" x14ac:dyDescent="0.25">
      <c r="A47" s="91">
        <v>1221</v>
      </c>
      <c r="B47" s="67" t="s">
        <v>37</v>
      </c>
      <c r="C47" s="67" t="s">
        <v>33</v>
      </c>
      <c r="D47" s="68" t="s">
        <v>133</v>
      </c>
      <c r="E47" s="141" t="s">
        <v>343</v>
      </c>
      <c r="F47" s="142" t="s">
        <v>75</v>
      </c>
      <c r="G47" s="67" t="s">
        <v>44</v>
      </c>
      <c r="H47" s="66">
        <f t="shared" si="0"/>
        <v>34</v>
      </c>
      <c r="I47" s="66">
        <v>18</v>
      </c>
      <c r="J47" s="66">
        <v>16</v>
      </c>
      <c r="K47" s="66">
        <v>2</v>
      </c>
      <c r="L47" s="66">
        <v>2</v>
      </c>
      <c r="M47" s="66">
        <v>0</v>
      </c>
    </row>
    <row r="48" spans="1:13" x14ac:dyDescent="0.25">
      <c r="A48" s="91">
        <v>1227</v>
      </c>
      <c r="B48" s="67" t="s">
        <v>37</v>
      </c>
      <c r="C48" s="67" t="s">
        <v>33</v>
      </c>
      <c r="D48" s="68" t="s">
        <v>220</v>
      </c>
      <c r="E48" s="141" t="s">
        <v>343</v>
      </c>
      <c r="F48" s="142" t="s">
        <v>75</v>
      </c>
      <c r="G48" s="67" t="s">
        <v>44</v>
      </c>
      <c r="H48" s="66">
        <f t="shared" si="0"/>
        <v>27</v>
      </c>
      <c r="I48" s="66">
        <v>17</v>
      </c>
      <c r="J48" s="66">
        <v>10</v>
      </c>
      <c r="K48" s="66">
        <v>2</v>
      </c>
      <c r="L48" s="66">
        <v>1</v>
      </c>
      <c r="M48" s="66">
        <v>25</v>
      </c>
    </row>
    <row r="49" spans="1:13" x14ac:dyDescent="0.25">
      <c r="A49" s="91">
        <v>1229</v>
      </c>
      <c r="B49" s="67" t="s">
        <v>37</v>
      </c>
      <c r="C49" s="67" t="s">
        <v>33</v>
      </c>
      <c r="D49" s="68" t="s">
        <v>124</v>
      </c>
      <c r="E49" s="141" t="s">
        <v>343</v>
      </c>
      <c r="F49" s="142" t="s">
        <v>75</v>
      </c>
      <c r="G49" s="67" t="s">
        <v>45</v>
      </c>
      <c r="H49" s="66">
        <f t="shared" si="0"/>
        <v>21</v>
      </c>
      <c r="I49" s="66">
        <v>10</v>
      </c>
      <c r="J49" s="66">
        <v>11</v>
      </c>
      <c r="K49" s="66">
        <v>2</v>
      </c>
      <c r="L49" s="66">
        <v>1</v>
      </c>
      <c r="M49" s="66">
        <v>19</v>
      </c>
    </row>
    <row r="50" spans="1:13" x14ac:dyDescent="0.25">
      <c r="A50" s="91">
        <v>1265</v>
      </c>
      <c r="B50" s="67" t="s">
        <v>37</v>
      </c>
      <c r="C50" s="67" t="s">
        <v>33</v>
      </c>
      <c r="D50" s="68" t="s">
        <v>137</v>
      </c>
      <c r="E50" s="141" t="s">
        <v>343</v>
      </c>
      <c r="F50" s="142" t="s">
        <v>75</v>
      </c>
      <c r="G50" s="67" t="s">
        <v>43</v>
      </c>
      <c r="H50" s="66">
        <f t="shared" si="0"/>
        <v>266</v>
      </c>
      <c r="I50" s="66">
        <v>141</v>
      </c>
      <c r="J50" s="66">
        <v>125</v>
      </c>
      <c r="K50" s="66">
        <v>24</v>
      </c>
      <c r="L50" s="66">
        <v>12</v>
      </c>
      <c r="M50" s="66">
        <v>0</v>
      </c>
    </row>
    <row r="51" spans="1:13" x14ac:dyDescent="0.25">
      <c r="A51" s="91">
        <v>1232</v>
      </c>
      <c r="B51" s="141" t="s">
        <v>37</v>
      </c>
      <c r="C51" s="141" t="s">
        <v>299</v>
      </c>
      <c r="D51" s="141" t="s">
        <v>135</v>
      </c>
      <c r="E51" s="141" t="s">
        <v>343</v>
      </c>
      <c r="F51" s="142" t="s">
        <v>75</v>
      </c>
      <c r="G51" s="67" t="s">
        <v>45</v>
      </c>
      <c r="H51" s="66">
        <f t="shared" si="0"/>
        <v>40</v>
      </c>
      <c r="I51" s="66">
        <v>18</v>
      </c>
      <c r="J51" s="66">
        <v>22</v>
      </c>
      <c r="K51" s="66">
        <v>2</v>
      </c>
      <c r="L51" s="66">
        <v>2</v>
      </c>
      <c r="M51" s="66">
        <v>0</v>
      </c>
    </row>
    <row r="52" spans="1:13" x14ac:dyDescent="0.25">
      <c r="A52" s="91">
        <v>1233</v>
      </c>
      <c r="B52" s="67" t="s">
        <v>37</v>
      </c>
      <c r="C52" s="141" t="s">
        <v>299</v>
      </c>
      <c r="D52" s="68" t="s">
        <v>227</v>
      </c>
      <c r="E52" s="141" t="s">
        <v>343</v>
      </c>
      <c r="F52" s="142" t="s">
        <v>75</v>
      </c>
      <c r="G52" s="67" t="s">
        <v>44</v>
      </c>
      <c r="H52" s="66">
        <f t="shared" si="0"/>
        <v>15</v>
      </c>
      <c r="I52" s="66">
        <v>6</v>
      </c>
      <c r="J52" s="66">
        <v>9</v>
      </c>
      <c r="K52" s="66">
        <v>2</v>
      </c>
      <c r="L52" s="66">
        <v>2</v>
      </c>
      <c r="M52" s="66">
        <v>11</v>
      </c>
    </row>
    <row r="53" spans="1:13" x14ac:dyDescent="0.25">
      <c r="A53" s="91">
        <v>1239</v>
      </c>
      <c r="B53" s="67" t="s">
        <v>37</v>
      </c>
      <c r="C53" s="141" t="s">
        <v>299</v>
      </c>
      <c r="D53" s="68" t="s">
        <v>231</v>
      </c>
      <c r="E53" s="141" t="s">
        <v>343</v>
      </c>
      <c r="F53" s="142" t="s">
        <v>75</v>
      </c>
      <c r="G53" s="67" t="s">
        <v>44</v>
      </c>
      <c r="H53" s="66">
        <f t="shared" si="0"/>
        <v>21</v>
      </c>
      <c r="I53" s="66">
        <v>12</v>
      </c>
      <c r="J53" s="66">
        <v>9</v>
      </c>
      <c r="K53" s="66">
        <v>2</v>
      </c>
      <c r="L53" s="66">
        <v>2</v>
      </c>
      <c r="M53" s="66">
        <v>21</v>
      </c>
    </row>
    <row r="54" spans="1:13" x14ac:dyDescent="0.25">
      <c r="A54" s="91">
        <v>1243</v>
      </c>
      <c r="B54" s="67" t="s">
        <v>37</v>
      </c>
      <c r="C54" s="141" t="s">
        <v>299</v>
      </c>
      <c r="D54" s="68" t="s">
        <v>136</v>
      </c>
      <c r="E54" s="141" t="s">
        <v>343</v>
      </c>
      <c r="F54" s="142" t="s">
        <v>75</v>
      </c>
      <c r="G54" s="67" t="s">
        <v>44</v>
      </c>
      <c r="H54" s="66">
        <f t="shared" si="0"/>
        <v>65</v>
      </c>
      <c r="I54" s="66">
        <v>31</v>
      </c>
      <c r="J54" s="66">
        <v>34</v>
      </c>
      <c r="K54" s="66">
        <v>3</v>
      </c>
      <c r="L54" s="66">
        <v>3</v>
      </c>
      <c r="M54" s="66">
        <v>23</v>
      </c>
    </row>
    <row r="55" spans="1:13" x14ac:dyDescent="0.25">
      <c r="A55" s="91">
        <v>1246</v>
      </c>
      <c r="B55" s="67" t="s">
        <v>37</v>
      </c>
      <c r="C55" s="141" t="s">
        <v>299</v>
      </c>
      <c r="D55" s="68" t="s">
        <v>236</v>
      </c>
      <c r="E55" s="141" t="s">
        <v>343</v>
      </c>
      <c r="F55" s="142" t="s">
        <v>75</v>
      </c>
      <c r="G55" s="67" t="s">
        <v>44</v>
      </c>
      <c r="H55" s="66">
        <f t="shared" si="0"/>
        <v>34</v>
      </c>
      <c r="I55" s="66">
        <v>19</v>
      </c>
      <c r="J55" s="66">
        <v>15</v>
      </c>
      <c r="K55" s="66">
        <v>2</v>
      </c>
      <c r="L55" s="66">
        <v>2</v>
      </c>
      <c r="M55" s="66">
        <v>34</v>
      </c>
    </row>
    <row r="56" spans="1:13" x14ac:dyDescent="0.25">
      <c r="A56" s="91">
        <v>1258</v>
      </c>
      <c r="B56" s="67" t="s">
        <v>37</v>
      </c>
      <c r="C56" s="67" t="s">
        <v>301</v>
      </c>
      <c r="D56" s="68" t="s">
        <v>300</v>
      </c>
      <c r="E56" s="141" t="s">
        <v>343</v>
      </c>
      <c r="F56" s="142" t="s">
        <v>75</v>
      </c>
      <c r="G56" s="67" t="s">
        <v>43</v>
      </c>
      <c r="H56" s="66">
        <f t="shared" si="0"/>
        <v>191</v>
      </c>
      <c r="I56" s="66">
        <v>91</v>
      </c>
      <c r="J56" s="66">
        <v>100</v>
      </c>
      <c r="K56" s="66">
        <v>21</v>
      </c>
      <c r="L56" s="66">
        <v>7</v>
      </c>
      <c r="M56" s="66">
        <v>30</v>
      </c>
    </row>
    <row r="57" spans="1:13" x14ac:dyDescent="0.25">
      <c r="A57" s="91">
        <v>5570</v>
      </c>
      <c r="B57" s="67" t="s">
        <v>37</v>
      </c>
      <c r="C57" s="67" t="s">
        <v>148</v>
      </c>
      <c r="D57" s="68" t="s">
        <v>125</v>
      </c>
      <c r="E57" s="141" t="s">
        <v>343</v>
      </c>
      <c r="F57" s="142" t="s">
        <v>75</v>
      </c>
      <c r="G57" s="67" t="s">
        <v>44</v>
      </c>
      <c r="H57" s="66">
        <f t="shared" si="0"/>
        <v>61</v>
      </c>
      <c r="I57" s="66">
        <v>34</v>
      </c>
      <c r="J57" s="66">
        <v>27</v>
      </c>
      <c r="K57" s="66">
        <v>2</v>
      </c>
      <c r="L57" s="66">
        <v>2</v>
      </c>
      <c r="M57" s="66">
        <v>0</v>
      </c>
    </row>
    <row r="58" spans="1:13" x14ac:dyDescent="0.25">
      <c r="A58" s="91">
        <v>1277</v>
      </c>
      <c r="B58" s="67" t="s">
        <v>38</v>
      </c>
      <c r="C58" s="67" t="s">
        <v>127</v>
      </c>
      <c r="D58" s="68" t="s">
        <v>140</v>
      </c>
      <c r="E58" s="141" t="s">
        <v>343</v>
      </c>
      <c r="F58" s="142" t="s">
        <v>75</v>
      </c>
      <c r="G58" s="67" t="s">
        <v>45</v>
      </c>
      <c r="H58" s="66">
        <f t="shared" si="0"/>
        <v>48</v>
      </c>
      <c r="I58" s="66">
        <v>23</v>
      </c>
      <c r="J58" s="66">
        <v>25</v>
      </c>
      <c r="K58" s="66">
        <v>3</v>
      </c>
      <c r="L58" s="66">
        <v>2</v>
      </c>
      <c r="M58" s="66">
        <v>1</v>
      </c>
    </row>
    <row r="59" spans="1:13" x14ac:dyDescent="0.25">
      <c r="A59" s="91">
        <v>5018</v>
      </c>
      <c r="B59" s="67" t="s">
        <v>38</v>
      </c>
      <c r="C59" s="67" t="s">
        <v>127</v>
      </c>
      <c r="D59" s="68" t="s">
        <v>276</v>
      </c>
      <c r="E59" s="141" t="s">
        <v>343</v>
      </c>
      <c r="F59" s="142" t="s">
        <v>75</v>
      </c>
      <c r="G59" s="67" t="s">
        <v>43</v>
      </c>
      <c r="H59" s="66">
        <f t="shared" si="0"/>
        <v>304</v>
      </c>
      <c r="I59" s="66">
        <v>157</v>
      </c>
      <c r="J59" s="66">
        <v>147</v>
      </c>
      <c r="K59" s="66">
        <v>19</v>
      </c>
      <c r="L59" s="66">
        <v>10</v>
      </c>
      <c r="M59" s="66">
        <v>11</v>
      </c>
    </row>
    <row r="60" spans="1:13" x14ac:dyDescent="0.25">
      <c r="A60" s="97">
        <v>1290</v>
      </c>
      <c r="B60" s="73" t="s">
        <v>39</v>
      </c>
      <c r="C60" s="73" t="s">
        <v>40</v>
      </c>
      <c r="D60" s="74" t="s">
        <v>46</v>
      </c>
      <c r="E60" s="177" t="s">
        <v>343</v>
      </c>
      <c r="F60" s="143" t="s">
        <v>75</v>
      </c>
      <c r="G60" s="73" t="s">
        <v>43</v>
      </c>
      <c r="H60" s="72">
        <f t="shared" si="0"/>
        <v>126</v>
      </c>
      <c r="I60" s="72">
        <v>64</v>
      </c>
      <c r="J60" s="72">
        <v>62</v>
      </c>
      <c r="K60" s="72">
        <v>10</v>
      </c>
      <c r="L60" s="72">
        <v>5</v>
      </c>
      <c r="M60" s="72">
        <v>0</v>
      </c>
    </row>
    <row r="61" spans="1:13" x14ac:dyDescent="0.25">
      <c r="A61" s="144"/>
      <c r="B61" s="144"/>
      <c r="C61" s="145"/>
      <c r="D61" s="144"/>
      <c r="E61" s="144"/>
      <c r="F61" s="146"/>
      <c r="G61" s="144"/>
      <c r="H61" s="100"/>
      <c r="I61" s="100"/>
      <c r="J61" s="100"/>
      <c r="K61" s="100"/>
      <c r="L61" s="100"/>
      <c r="M61" s="100"/>
    </row>
    <row r="62" spans="1:13" x14ac:dyDescent="0.25">
      <c r="A62" s="144"/>
      <c r="B62" s="144"/>
      <c r="C62" s="145"/>
      <c r="D62" s="144"/>
      <c r="E62" s="144"/>
      <c r="F62" s="144"/>
      <c r="G62" s="144"/>
      <c r="H62" s="147">
        <f t="shared" ref="H62:M62" si="1">SUBTOTAL(9,H9:H60)</f>
        <v>12411</v>
      </c>
      <c r="I62" s="147">
        <f t="shared" si="1"/>
        <v>6382</v>
      </c>
      <c r="J62" s="147">
        <f t="shared" si="1"/>
        <v>6029</v>
      </c>
      <c r="K62" s="147">
        <f t="shared" si="1"/>
        <v>736</v>
      </c>
      <c r="L62" s="147">
        <f t="shared" si="1"/>
        <v>404</v>
      </c>
      <c r="M62" s="147">
        <f t="shared" si="1"/>
        <v>415</v>
      </c>
    </row>
    <row r="65" spans="3:3" x14ac:dyDescent="0.25">
      <c r="C65" s="34" t="s">
        <v>15</v>
      </c>
    </row>
  </sheetData>
  <autoFilter ref="A9:M60"/>
  <mergeCells count="6">
    <mergeCell ref="H8:J8"/>
    <mergeCell ref="A7:M7"/>
    <mergeCell ref="A2:M2"/>
    <mergeCell ref="A3:M3"/>
    <mergeCell ref="A4:M4"/>
    <mergeCell ref="A6:M6"/>
  </mergeCells>
  <phoneticPr fontId="6" type="noConversion"/>
  <pageMargins left="0.78740157480314965" right="0.39370078740157483" top="0.59055118110236227" bottom="0.59055118110236227" header="0" footer="0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pane ySplit="9" topLeftCell="A10" activePane="bottomLeft" state="frozen"/>
      <selection pane="bottomLeft" activeCell="D17" sqref="D17"/>
    </sheetView>
  </sheetViews>
  <sheetFormatPr baseColWidth="10" defaultRowHeight="15" x14ac:dyDescent="0.25"/>
  <cols>
    <col min="1" max="1" width="8.28515625" style="34" bestFit="1" customWidth="1"/>
    <col min="2" max="2" width="13.5703125" style="34" bestFit="1" customWidth="1"/>
    <col min="3" max="3" width="21.85546875" style="34" customWidth="1"/>
    <col min="4" max="4" width="40" style="34" bestFit="1" customWidth="1"/>
    <col min="5" max="5" width="11.28515625" style="34" customWidth="1"/>
    <col min="6" max="6" width="30.140625" style="34" customWidth="1"/>
    <col min="7" max="7" width="6.5703125" style="34" bestFit="1" customWidth="1"/>
    <col min="8" max="9" width="7.140625" style="34" customWidth="1"/>
    <col min="10" max="10" width="7.5703125" style="34" customWidth="1"/>
    <col min="11" max="11" width="5.85546875" style="34" bestFit="1" customWidth="1"/>
    <col min="12" max="12" width="6.28515625" style="34" customWidth="1"/>
    <col min="13" max="13" width="5.28515625" style="34" customWidth="1"/>
    <col min="14" max="16384" width="11.42578125" style="34"/>
  </cols>
  <sheetData>
    <row r="1" spans="1:12" ht="16.5" customHeight="1" x14ac:dyDescent="0.25"/>
    <row r="2" spans="1:12" ht="16.5" customHeight="1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6.5" customHeight="1" x14ac:dyDescent="0.25">
      <c r="A3" s="40" t="s">
        <v>48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6.5" customHeight="1" x14ac:dyDescent="0.25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6.5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12" ht="16.5" customHeight="1" x14ac:dyDescent="0.25">
      <c r="A6" s="40" t="s">
        <v>321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6.5" customHeight="1" x14ac:dyDescent="0.25">
      <c r="A7" s="40" t="s">
        <v>314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5.75" thickBot="1" x14ac:dyDescent="0.3">
      <c r="H8" s="149" t="s">
        <v>9</v>
      </c>
      <c r="I8" s="149"/>
      <c r="J8" s="149"/>
    </row>
    <row r="9" spans="1:12" ht="15.75" thickBot="1" x14ac:dyDescent="0.3">
      <c r="A9" s="135" t="s">
        <v>334</v>
      </c>
      <c r="B9" s="135" t="s">
        <v>335</v>
      </c>
      <c r="C9" s="54" t="s">
        <v>6</v>
      </c>
      <c r="D9" s="136" t="s">
        <v>327</v>
      </c>
      <c r="E9" s="135" t="s">
        <v>315</v>
      </c>
      <c r="F9" s="54" t="s">
        <v>7</v>
      </c>
      <c r="G9" s="54" t="s">
        <v>4</v>
      </c>
      <c r="H9" s="54" t="s">
        <v>5</v>
      </c>
      <c r="I9" s="54" t="s">
        <v>3</v>
      </c>
      <c r="J9" s="54" t="s">
        <v>58</v>
      </c>
      <c r="K9" s="54" t="s">
        <v>60</v>
      </c>
      <c r="L9" s="54" t="s">
        <v>12</v>
      </c>
    </row>
    <row r="10" spans="1:12" x14ac:dyDescent="0.25">
      <c r="A10" s="151">
        <v>1037</v>
      </c>
      <c r="B10" s="141" t="s">
        <v>41</v>
      </c>
      <c r="C10" s="141" t="s">
        <v>76</v>
      </c>
      <c r="D10" s="69" t="s">
        <v>303</v>
      </c>
      <c r="E10" s="95" t="s">
        <v>83</v>
      </c>
      <c r="F10" s="67" t="s">
        <v>47</v>
      </c>
      <c r="G10" s="66">
        <f>H10+I10</f>
        <v>825</v>
      </c>
      <c r="H10" s="66">
        <v>266</v>
      </c>
      <c r="I10" s="66">
        <v>559</v>
      </c>
      <c r="J10" s="66">
        <v>66</v>
      </c>
      <c r="K10" s="66">
        <v>33</v>
      </c>
      <c r="L10" s="66">
        <v>15</v>
      </c>
    </row>
    <row r="11" spans="1:12" x14ac:dyDescent="0.25">
      <c r="A11" s="91">
        <v>1039</v>
      </c>
      <c r="B11" s="141" t="s">
        <v>41</v>
      </c>
      <c r="C11" s="141" t="s">
        <v>76</v>
      </c>
      <c r="D11" s="141" t="s">
        <v>292</v>
      </c>
      <c r="E11" s="95" t="s">
        <v>83</v>
      </c>
      <c r="F11" s="67" t="s">
        <v>302</v>
      </c>
      <c r="G11" s="66">
        <f t="shared" ref="G11:G22" si="0">H11+I11</f>
        <v>526</v>
      </c>
      <c r="H11" s="66">
        <v>187</v>
      </c>
      <c r="I11" s="66">
        <v>339</v>
      </c>
      <c r="J11" s="66">
        <v>54</v>
      </c>
      <c r="K11" s="66">
        <v>27</v>
      </c>
      <c r="L11" s="66">
        <f>VLOOKUP(A11,[3]gen_rep_carmen_ifin_becados_201!$A$564:$L$784,11,FALSE)</f>
        <v>16</v>
      </c>
    </row>
    <row r="12" spans="1:12" x14ac:dyDescent="0.25">
      <c r="A12" s="91">
        <v>1039</v>
      </c>
      <c r="B12" s="141" t="s">
        <v>41</v>
      </c>
      <c r="C12" s="141" t="s">
        <v>76</v>
      </c>
      <c r="D12" s="141" t="s">
        <v>292</v>
      </c>
      <c r="E12" s="95" t="s">
        <v>83</v>
      </c>
      <c r="F12" s="67" t="s">
        <v>47</v>
      </c>
      <c r="G12" s="66">
        <f t="shared" si="0"/>
        <v>445</v>
      </c>
      <c r="H12" s="66">
        <v>241</v>
      </c>
      <c r="I12" s="66">
        <v>204</v>
      </c>
      <c r="J12" s="66">
        <v>36</v>
      </c>
      <c r="K12" s="66">
        <v>18</v>
      </c>
      <c r="L12" s="66">
        <v>15</v>
      </c>
    </row>
    <row r="13" spans="1:12" x14ac:dyDescent="0.25">
      <c r="A13" s="91">
        <v>1052</v>
      </c>
      <c r="B13" s="141" t="s">
        <v>41</v>
      </c>
      <c r="C13" s="141" t="s">
        <v>84</v>
      </c>
      <c r="D13" s="68" t="s">
        <v>293</v>
      </c>
      <c r="E13" s="95" t="s">
        <v>83</v>
      </c>
      <c r="F13" s="67" t="s">
        <v>302</v>
      </c>
      <c r="G13" s="66">
        <f t="shared" si="0"/>
        <v>1250</v>
      </c>
      <c r="H13" s="66">
        <v>520</v>
      </c>
      <c r="I13" s="66">
        <v>730</v>
      </c>
      <c r="J13" s="66">
        <v>63</v>
      </c>
      <c r="K13" s="66">
        <v>32</v>
      </c>
      <c r="L13" s="66">
        <f>VLOOKUP(A13,[3]gen_rep_carmen_ifin_becados_201!$A$564:$L$784,11,FALSE)</f>
        <v>0</v>
      </c>
    </row>
    <row r="14" spans="1:12" x14ac:dyDescent="0.25">
      <c r="A14" s="91">
        <v>1074</v>
      </c>
      <c r="B14" s="141" t="s">
        <v>41</v>
      </c>
      <c r="C14" s="141" t="s">
        <v>186</v>
      </c>
      <c r="D14" s="68" t="s">
        <v>42</v>
      </c>
      <c r="E14" s="95" t="s">
        <v>75</v>
      </c>
      <c r="F14" s="67" t="s">
        <v>47</v>
      </c>
      <c r="G14" s="66">
        <f t="shared" si="0"/>
        <v>1271</v>
      </c>
      <c r="H14" s="66">
        <v>1056</v>
      </c>
      <c r="I14" s="66">
        <v>215</v>
      </c>
      <c r="J14" s="66">
        <v>110</v>
      </c>
      <c r="K14" s="66">
        <v>55</v>
      </c>
      <c r="L14" s="66">
        <f>VLOOKUP(A14,[3]gen_rep_carmen_ifin_becados_201!$A$564:$L$784,11,FALSE)</f>
        <v>0</v>
      </c>
    </row>
    <row r="15" spans="1:12" x14ac:dyDescent="0.25">
      <c r="A15" s="91">
        <v>1092</v>
      </c>
      <c r="B15" s="141" t="s">
        <v>41</v>
      </c>
      <c r="C15" s="141" t="s">
        <v>194</v>
      </c>
      <c r="D15" s="68" t="s">
        <v>295</v>
      </c>
      <c r="E15" s="95" t="s">
        <v>75</v>
      </c>
      <c r="F15" s="67" t="s">
        <v>47</v>
      </c>
      <c r="G15" s="66">
        <f t="shared" si="0"/>
        <v>293</v>
      </c>
      <c r="H15" s="66">
        <v>76</v>
      </c>
      <c r="I15" s="66">
        <v>217</v>
      </c>
      <c r="J15" s="66">
        <v>27</v>
      </c>
      <c r="K15" s="66">
        <v>14</v>
      </c>
      <c r="L15" s="66">
        <f>VLOOKUP(A15,[3]gen_rep_carmen_ifin_becados_201!$A$564:$L$784,11,FALSE)</f>
        <v>0</v>
      </c>
    </row>
    <row r="16" spans="1:12" x14ac:dyDescent="0.25">
      <c r="A16" s="91">
        <v>1094</v>
      </c>
      <c r="B16" s="141" t="s">
        <v>41</v>
      </c>
      <c r="C16" s="141" t="s">
        <v>98</v>
      </c>
      <c r="D16" s="68" t="s">
        <v>99</v>
      </c>
      <c r="E16" s="95" t="s">
        <v>75</v>
      </c>
      <c r="F16" s="67" t="s">
        <v>302</v>
      </c>
      <c r="G16" s="66">
        <f t="shared" si="0"/>
        <v>255</v>
      </c>
      <c r="H16" s="66">
        <v>103</v>
      </c>
      <c r="I16" s="66">
        <v>152</v>
      </c>
      <c r="J16" s="66">
        <v>15</v>
      </c>
      <c r="K16" s="66">
        <v>8</v>
      </c>
      <c r="L16" s="66">
        <f>VLOOKUP(A16,[3]gen_rep_carmen_ifin_becados_201!$A$564:$L$784,11,FALSE)</f>
        <v>0</v>
      </c>
    </row>
    <row r="17" spans="1:12" x14ac:dyDescent="0.25">
      <c r="A17" s="91">
        <v>1126</v>
      </c>
      <c r="B17" s="141" t="s">
        <v>41</v>
      </c>
      <c r="C17" s="141" t="s">
        <v>108</v>
      </c>
      <c r="D17" s="68" t="s">
        <v>296</v>
      </c>
      <c r="E17" s="95" t="s">
        <v>83</v>
      </c>
      <c r="F17" s="67" t="s">
        <v>302</v>
      </c>
      <c r="G17" s="66">
        <f t="shared" si="0"/>
        <v>319</v>
      </c>
      <c r="H17" s="66">
        <v>124</v>
      </c>
      <c r="I17" s="66">
        <v>195</v>
      </c>
      <c r="J17" s="66">
        <v>15</v>
      </c>
      <c r="K17" s="66">
        <v>8</v>
      </c>
      <c r="L17" s="66">
        <f>VLOOKUP(A17,[3]gen_rep_carmen_ifin_becados_201!$A$564:$L$784,11,FALSE)</f>
        <v>2</v>
      </c>
    </row>
    <row r="18" spans="1:12" x14ac:dyDescent="0.25">
      <c r="A18" s="91">
        <v>1126</v>
      </c>
      <c r="B18" s="141" t="s">
        <v>41</v>
      </c>
      <c r="C18" s="141" t="s">
        <v>108</v>
      </c>
      <c r="D18" s="68" t="s">
        <v>296</v>
      </c>
      <c r="E18" s="95" t="s">
        <v>83</v>
      </c>
      <c r="F18" s="67" t="s">
        <v>47</v>
      </c>
      <c r="G18" s="66">
        <f t="shared" si="0"/>
        <v>1526</v>
      </c>
      <c r="H18" s="66">
        <v>713</v>
      </c>
      <c r="I18" s="66">
        <v>813</v>
      </c>
      <c r="J18" s="66">
        <v>59</v>
      </c>
      <c r="K18" s="66">
        <v>30</v>
      </c>
      <c r="L18" s="66">
        <f>VLOOKUP(A18,[3]gen_rep_carmen_ifin_becados_201!$A$564:$L$784,11,FALSE)</f>
        <v>2</v>
      </c>
    </row>
    <row r="19" spans="1:12" x14ac:dyDescent="0.25">
      <c r="A19" s="91">
        <v>1148</v>
      </c>
      <c r="B19" s="141" t="s">
        <v>41</v>
      </c>
      <c r="C19" s="141" t="s">
        <v>116</v>
      </c>
      <c r="D19" s="68" t="s">
        <v>297</v>
      </c>
      <c r="E19" s="95" t="s">
        <v>75</v>
      </c>
      <c r="F19" s="67" t="s">
        <v>302</v>
      </c>
      <c r="G19" s="66">
        <f t="shared" si="0"/>
        <v>854</v>
      </c>
      <c r="H19" s="66">
        <v>274</v>
      </c>
      <c r="I19" s="66">
        <v>580</v>
      </c>
      <c r="J19" s="66">
        <v>74</v>
      </c>
      <c r="K19" s="66">
        <v>29</v>
      </c>
      <c r="L19" s="66">
        <f>VLOOKUP(A19,[3]gen_rep_carmen_ifin_becados_201!$A$564:$L$784,11,FALSE)</f>
        <v>0</v>
      </c>
    </row>
    <row r="20" spans="1:12" x14ac:dyDescent="0.25">
      <c r="A20" s="91">
        <v>1258</v>
      </c>
      <c r="B20" s="141" t="s">
        <v>37</v>
      </c>
      <c r="C20" s="141" t="s">
        <v>35</v>
      </c>
      <c r="D20" s="141" t="s">
        <v>300</v>
      </c>
      <c r="E20" s="95" t="s">
        <v>75</v>
      </c>
      <c r="F20" s="67" t="s">
        <v>47</v>
      </c>
      <c r="G20" s="66">
        <f t="shared" si="0"/>
        <v>188</v>
      </c>
      <c r="H20" s="66">
        <v>106</v>
      </c>
      <c r="I20" s="66">
        <v>82</v>
      </c>
      <c r="J20" s="66">
        <v>13</v>
      </c>
      <c r="K20" s="66">
        <v>7</v>
      </c>
      <c r="L20" s="66">
        <v>4</v>
      </c>
    </row>
    <row r="21" spans="1:12" x14ac:dyDescent="0.25">
      <c r="A21" s="91">
        <v>1265</v>
      </c>
      <c r="B21" s="67" t="s">
        <v>37</v>
      </c>
      <c r="C21" s="67" t="s">
        <v>36</v>
      </c>
      <c r="D21" s="68" t="s">
        <v>137</v>
      </c>
      <c r="E21" s="95" t="s">
        <v>75</v>
      </c>
      <c r="F21" s="67" t="s">
        <v>47</v>
      </c>
      <c r="G21" s="66">
        <f t="shared" si="0"/>
        <v>230</v>
      </c>
      <c r="H21" s="66">
        <v>125</v>
      </c>
      <c r="I21" s="66">
        <v>105</v>
      </c>
      <c r="J21" s="66">
        <v>25</v>
      </c>
      <c r="K21" s="66">
        <v>13</v>
      </c>
      <c r="L21" s="66">
        <f>VLOOKUP(A21,[3]gen_rep_carmen_ifin_becados_201!$A$564:$L$784,11,FALSE)</f>
        <v>0</v>
      </c>
    </row>
    <row r="22" spans="1:12" x14ac:dyDescent="0.25">
      <c r="A22" s="97">
        <v>5018</v>
      </c>
      <c r="B22" s="73" t="s">
        <v>38</v>
      </c>
      <c r="C22" s="73" t="s">
        <v>38</v>
      </c>
      <c r="D22" s="74" t="s">
        <v>276</v>
      </c>
      <c r="E22" s="150" t="s">
        <v>75</v>
      </c>
      <c r="F22" s="73" t="s">
        <v>47</v>
      </c>
      <c r="G22" s="72">
        <f t="shared" si="0"/>
        <v>315</v>
      </c>
      <c r="H22" s="72">
        <v>151</v>
      </c>
      <c r="I22" s="72">
        <v>164</v>
      </c>
      <c r="J22" s="72">
        <v>26</v>
      </c>
      <c r="K22" s="72">
        <v>13</v>
      </c>
      <c r="L22" s="72">
        <v>34</v>
      </c>
    </row>
    <row r="23" spans="1:12" x14ac:dyDescent="0.25">
      <c r="B23" s="144"/>
      <c r="C23" s="144"/>
      <c r="D23" s="145"/>
      <c r="E23" s="144"/>
      <c r="F23" s="146"/>
      <c r="G23" s="144"/>
      <c r="H23" s="100"/>
      <c r="I23" s="100"/>
      <c r="J23" s="100"/>
      <c r="K23" s="100"/>
      <c r="L23" s="100"/>
    </row>
    <row r="24" spans="1:12" x14ac:dyDescent="0.25">
      <c r="B24" s="144"/>
      <c r="C24" s="144"/>
      <c r="D24" s="145"/>
      <c r="E24" s="144"/>
      <c r="F24" s="144"/>
      <c r="G24" s="63">
        <f>SUBTOTAL(9,G10:G22)</f>
        <v>8297</v>
      </c>
      <c r="H24" s="63">
        <f t="shared" ref="H24:L24" si="1">SUBTOTAL(9,H10:H22)</f>
        <v>3942</v>
      </c>
      <c r="I24" s="63">
        <f t="shared" si="1"/>
        <v>4355</v>
      </c>
      <c r="J24" s="63">
        <f t="shared" si="1"/>
        <v>583</v>
      </c>
      <c r="K24" s="63">
        <f t="shared" si="1"/>
        <v>287</v>
      </c>
      <c r="L24" s="63">
        <f t="shared" si="1"/>
        <v>88</v>
      </c>
    </row>
    <row r="27" spans="1:12" x14ac:dyDescent="0.25">
      <c r="D27" s="34" t="s">
        <v>15</v>
      </c>
    </row>
  </sheetData>
  <autoFilter ref="B9:J22"/>
  <mergeCells count="7">
    <mergeCell ref="H8:J8"/>
    <mergeCell ref="A2:L2"/>
    <mergeCell ref="A3:L3"/>
    <mergeCell ref="A4:L4"/>
    <mergeCell ref="A6:L6"/>
    <mergeCell ref="A7:L7"/>
    <mergeCell ref="A5:L5"/>
  </mergeCells>
  <pageMargins left="0.78740157480314965" right="0.39370078740157483" top="0.59055118110236227" bottom="0.59055118110236227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Datos Generales</vt:lpstr>
      <vt:lpstr>Preescolar 2018</vt:lpstr>
      <vt:lpstr>PreescolarOficial2018</vt:lpstr>
      <vt:lpstr>Primaria 2018</vt:lpstr>
      <vt:lpstr>PrimariaOficial2018</vt:lpstr>
      <vt:lpstr>PremediaYMedia18</vt:lpstr>
      <vt:lpstr>PremediaOficial2018 </vt:lpstr>
      <vt:lpstr>MediaOficial2018 </vt:lpstr>
      <vt:lpstr>'MediaOficial2018 '!Títulos_a_imprimir</vt:lpstr>
      <vt:lpstr>PreescolarOficial2018!Títulos_a_imprimir</vt:lpstr>
      <vt:lpstr>'PremediaOficial2018 '!Títulos_a_imprimir</vt:lpstr>
      <vt:lpstr>PrimariaOficial2018!Títulos_a_imprimir</vt:lpstr>
    </vt:vector>
  </TitlesOfParts>
  <Company>Departamento de Estadística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Aguirre</dc:creator>
  <cp:lastModifiedBy>Juan Ernesto Aviles G</cp:lastModifiedBy>
  <cp:lastPrinted>2016-06-06T18:59:36Z</cp:lastPrinted>
  <dcterms:created xsi:type="dcterms:W3CDTF">2004-12-02T19:35:53Z</dcterms:created>
  <dcterms:modified xsi:type="dcterms:W3CDTF">2019-03-15T21:59:26Z</dcterms:modified>
</cp:coreProperties>
</file>